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 prijenosno\Desktop\web rera\"/>
    </mc:Choice>
  </mc:AlternateContent>
  <bookViews>
    <workbookView xWindow="0" yWindow="0" windowWidth="24000" windowHeight="9600"/>
  </bookViews>
  <sheets>
    <sheet name="OPREMANJE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2" i="1" l="1"/>
  <c r="F280" i="1"/>
  <c r="F278" i="1"/>
  <c r="F276" i="1"/>
  <c r="F274" i="1"/>
  <c r="F272" i="1"/>
  <c r="F269" i="1"/>
  <c r="F267" i="1"/>
  <c r="F283" i="1" s="1"/>
  <c r="F262" i="1"/>
  <c r="F260" i="1"/>
  <c r="F264" i="1" s="1"/>
  <c r="F258" i="1"/>
  <c r="F256" i="1"/>
  <c r="F254" i="1"/>
  <c r="F250" i="1"/>
  <c r="F248" i="1"/>
  <c r="F246" i="1"/>
  <c r="F244" i="1"/>
  <c r="F242" i="1"/>
  <c r="F240" i="1"/>
  <c r="F238" i="1"/>
  <c r="F236" i="1"/>
  <c r="F234" i="1"/>
  <c r="F232" i="1"/>
  <c r="F230" i="1"/>
  <c r="F228" i="1"/>
  <c r="F226" i="1"/>
  <c r="F224" i="1"/>
  <c r="F222" i="1"/>
  <c r="F220" i="1"/>
  <c r="F218" i="1"/>
  <c r="F216" i="1"/>
  <c r="F214" i="1"/>
  <c r="F212" i="1"/>
  <c r="F210" i="1"/>
  <c r="F208" i="1"/>
  <c r="F206" i="1"/>
  <c r="F204" i="1"/>
  <c r="F202" i="1"/>
  <c r="F200" i="1"/>
  <c r="F198" i="1"/>
  <c r="F196" i="1"/>
  <c r="F194" i="1"/>
  <c r="F192" i="1"/>
  <c r="F190" i="1"/>
  <c r="F188" i="1"/>
  <c r="F186" i="1"/>
  <c r="F184" i="1"/>
  <c r="F182" i="1"/>
  <c r="F180" i="1"/>
  <c r="F178" i="1"/>
  <c r="F176" i="1"/>
  <c r="F174" i="1"/>
  <c r="F172" i="1"/>
  <c r="F170" i="1"/>
  <c r="F168" i="1"/>
  <c r="F166" i="1"/>
  <c r="F164" i="1"/>
  <c r="F252" i="1" s="1"/>
  <c r="F162" i="1"/>
  <c r="F160" i="1"/>
  <c r="F158" i="1"/>
  <c r="F156" i="1"/>
  <c r="F152" i="1"/>
  <c r="F150" i="1"/>
  <c r="F148" i="1"/>
  <c r="F146" i="1"/>
  <c r="F144" i="1"/>
  <c r="F142" i="1"/>
  <c r="F140" i="1"/>
  <c r="F138" i="1"/>
  <c r="F136" i="1"/>
  <c r="F134" i="1"/>
  <c r="F132" i="1"/>
  <c r="F130" i="1"/>
  <c r="F128" i="1"/>
  <c r="F126" i="1"/>
  <c r="F124" i="1"/>
  <c r="F122" i="1"/>
  <c r="F120" i="1"/>
  <c r="F118" i="1"/>
  <c r="F116" i="1"/>
  <c r="F114" i="1"/>
  <c r="F112" i="1"/>
  <c r="F110" i="1"/>
  <c r="F108" i="1"/>
  <c r="F106" i="1"/>
  <c r="F104" i="1"/>
  <c r="F102" i="1"/>
  <c r="F100" i="1"/>
  <c r="F98" i="1"/>
  <c r="F96" i="1"/>
  <c r="F94" i="1"/>
  <c r="F92" i="1"/>
  <c r="F90" i="1"/>
  <c r="F154" i="1" s="1"/>
  <c r="F88" i="1"/>
  <c r="F86" i="1"/>
  <c r="F82" i="1"/>
  <c r="F84" i="1" s="1"/>
  <c r="F80" i="1"/>
  <c r="F76" i="1"/>
  <c r="F78" i="1" s="1"/>
  <c r="F74" i="1"/>
  <c r="F72" i="1"/>
  <c r="F68" i="1"/>
  <c r="F66" i="1"/>
  <c r="F64" i="1"/>
  <c r="F62" i="1"/>
  <c r="F70" i="1" s="1"/>
  <c r="F58" i="1"/>
  <c r="F60" i="1" s="1"/>
  <c r="F56" i="1"/>
  <c r="F52" i="1"/>
  <c r="F50" i="1"/>
  <c r="F48" i="1"/>
  <c r="F46" i="1"/>
  <c r="F44" i="1"/>
  <c r="F42" i="1"/>
  <c r="F40" i="1"/>
  <c r="F38" i="1"/>
  <c r="F36" i="1"/>
  <c r="F54" i="1" s="1"/>
  <c r="F32" i="1"/>
  <c r="F30" i="1"/>
  <c r="F28" i="1"/>
  <c r="F26" i="1"/>
  <c r="F24" i="1"/>
  <c r="F22" i="1"/>
  <c r="F20" i="1"/>
  <c r="F18" i="1"/>
  <c r="F34" i="1" s="1"/>
  <c r="F16" i="1"/>
  <c r="F14" i="1"/>
  <c r="F10" i="1"/>
  <c r="F8" i="1"/>
  <c r="F6" i="1"/>
  <c r="F4" i="1"/>
  <c r="F12" i="1" s="1"/>
  <c r="F291" i="1" l="1"/>
  <c r="F293" i="1" l="1"/>
  <c r="F295" i="1" s="1"/>
</calcChain>
</file>

<file path=xl/sharedStrings.xml><?xml version="1.0" encoding="utf-8"?>
<sst xmlns="http://schemas.openxmlformats.org/spreadsheetml/2006/main" count="557" uniqueCount="280">
  <si>
    <t>Red.br</t>
  </si>
  <si>
    <t>Opis stavke</t>
  </si>
  <si>
    <t>Jed. mjere</t>
  </si>
  <si>
    <t xml:space="preserve">Količina </t>
  </si>
  <si>
    <t>Jed. cijena bez PDV.a</t>
  </si>
  <si>
    <t>Ukupna cijena bez PDV-a (4x5)</t>
  </si>
  <si>
    <t>UNUTARNJA OPREMA</t>
  </si>
  <si>
    <t>3.</t>
  </si>
  <si>
    <t>4.</t>
  </si>
  <si>
    <t>5.</t>
  </si>
  <si>
    <t>6.</t>
  </si>
  <si>
    <t>1. Vjetrobran, P= 8,10 m2</t>
  </si>
  <si>
    <t>1.1</t>
  </si>
  <si>
    <t>Dobava i montaža tipske oglasne zidne vitrine, kao Cartbox–KD ili jedankovrijedno, izrađene od okvira eloksirani aluminij, učvrščenjem magnetima na metalnu oblogu leđa vitrine, mogućnost zaključavanja, te ostakljenjem od polikarbonata. Oglasna vitrina ukupne dimenzije 662/775 mm. Montaža na ulazu, u prostoru vjetrobrana</t>
  </si>
  <si>
    <t>kom</t>
  </si>
  <si>
    <t>Jednakovrijedan:</t>
  </si>
  <si>
    <t>1.2</t>
  </si>
  <si>
    <t>Kanta za kišobrane – visoka; tipske proizvodnje, obrada u satiniranom inoxu.</t>
  </si>
  <si>
    <t>1.3</t>
  </si>
  <si>
    <t>Zidni pano magnetni u metalnom plastificiranom okviru sa zaobljenim rubovima  80x120 cm</t>
  </si>
  <si>
    <t>1.4</t>
  </si>
  <si>
    <t>Zidni pano pluto u metalnom plastificiranom okviru sa zaobljenim rubovima 80x120 cm</t>
  </si>
  <si>
    <t>Vjetrobran ukupno:</t>
  </si>
  <si>
    <t>2. Ulazni hall s garderobama, P=26,00 m2</t>
  </si>
  <si>
    <t>2.1</t>
  </si>
  <si>
    <t xml:space="preserve">Senzomotorna zidna ploča vizualna kružnog oblika izrađena od bukovog masiva, promjera 33 cm. Površina elementa prekrivena je pleksiglasom. Na površini elementa 4 dijela ispunjena obojenim zrncima, plave i žute boje. Plava zrca simboliziraju vodu, a žuta pijesak. Na površini također 4 izbočena dijela koja služe kao ručkice u svrhu okretanja elementa. Služi za razvoj koordinacije ruka-oko.                                                                                     </t>
  </si>
  <si>
    <t>2.2</t>
  </si>
  <si>
    <t xml:space="preserve">Senzomotorna zidna ploča vizualna kružnog oblika izrađena od bukovog masiva, promjera 33 cm. Površina elementa prekrivena je pleksiglasom. Na površini elementa labirint višestrukog S oblika ispunjen raznobojnim kuglicama. Na površini također 4 izbočena dijela koja služe kao ručkice u svrhu okretanja elementa. Služi za razvoj koordinacije ruka-oko i poboljšanje koncetracije.                                                                                     </t>
  </si>
  <si>
    <t>2.3</t>
  </si>
  <si>
    <t xml:space="preserve">Zidni didaktički element pravokutnog oblika izrađen od bukovog masiva, dimenzija 22 x 25 cm. Na površini elementa labirint spiralnog oblika s fiksiranim elemntom koji se vodi kroz labirint.  Služi za razvoj fine motorike i koordinacije ruka-oko.                                                               </t>
  </si>
  <si>
    <t>2.4</t>
  </si>
  <si>
    <t xml:space="preserve">Zidni didaktički element pravokutnog oblika izrađen od bukovog masiva, dimenzija 22 x 25 cm. Površina elementa prekrivena je pleksiglasom. Na površini elementa labirint u s motivima domaćih životinja. Unutar labirinta metalna kuglica. Na donjem dijelu elementa privezan štapić s magnetom na vrhu koji služi za usmjeravanje kuglice kroz labirint. Služi za razvoj fine motorike, koordinacije ruka-oko i poboljšanje koncetracije.                                                                                     </t>
  </si>
  <si>
    <t>2.5</t>
  </si>
  <si>
    <t xml:space="preserve">Zidni vizualni element kružnog oblika izrađen od bukovog masiva, promjera 33 cm. Na površini elementa rotirajući dio  iscrtan spiralom u crvenoj boji koja prilikom okretanja stvara optičku iluziju. Služi za razvoj vizualne percepcije.                                                                                                                                                                                                                                           </t>
  </si>
  <si>
    <t>2.6</t>
  </si>
  <si>
    <t xml:space="preserve">Zidni didaktički element kružnog oblika izrađen od bukovog masiva, promjera 33 cm. Na površini elemementa rotirajući dio u obliku brodskog kormila s raznobojnim okruglim dijelovima na vrhu krakova kormila. Služi za razvoj fine motorike i učenje boja.                                                                                     </t>
  </si>
  <si>
    <t>2.7</t>
  </si>
  <si>
    <t xml:space="preserve">Zidni didaktički element kružnog oblika izrađen od bukovog masiva, promjera 33 cm. Površina elementa prekrivena je pleksiglasom. Na površini elementa sat s pomičnim kazaljkama. Služi za učenje gledanja na sat.                                                                                                                                           </t>
  </si>
  <si>
    <t>2.8</t>
  </si>
  <si>
    <t xml:space="preserve">Garderobni ormar vel. 80x40x121 cm,izrađen od iverice oplemenjene melaminskom folijom debljine 18mm, u  boji po izboru projektanta (kvalitete Fundermax ili jednakovrijedan), ploha otpornih na ogrebotine, obrubljeno mekanom keder trakom T-profila u boji po izboru, svi ostali rubovi obrađeni ABS trakom debljine 0.5mm, vrata od istog materijala, rubova obrađenih ABS trakom debljine 2 mm, metalne petlje (blum-clip sa lijevanom podesivom pločicom), sigurnosne ručke u obliku cvijeta u boji keder trake, u unutrašnjosti polica u gornjem dijelu i metalna prečka za vješalice, elementi sastavljeni bez vidljivih vijaka sa 4 vrata po širini. </t>
  </si>
  <si>
    <t>2.9</t>
  </si>
  <si>
    <t>Klupica samostalna,izrađena od iverice oplemenjene melaminskom folijom debljine 18mm, u boji po izboru projektanta (kvalitete Fundermax ili jednakovrijedan), ploha otpornih na ogrebotine, obrubljeno mekanom keder trakom T-profila u boji po izboru, bočne stranice zaobljenih rubova, svi ostali rubovi obrađeni ABS trakom debljine 0.5mm (ŠDV) 105 x 40 x 32 cm.</t>
  </si>
  <si>
    <t>2.10</t>
  </si>
  <si>
    <t>Tabure četvrtasti 100x70x30cm, izrađen od čvrste pjene presvučene vinilom u osnovnim bojama kvalitete koje se trljanjem i u modelu otopine ne otpuštaju. Visina sjedišta iznosi 30 cm. Lako se održava brisanjem vlažnom krpom i neutralnim sredstvom za pranje - kao Children's Factory ili jednakovrijedan</t>
  </si>
  <si>
    <t>Ulazni hall s garderobama ukupno:</t>
  </si>
  <si>
    <t>3. Soba odgajatelja, P=10,03 m2</t>
  </si>
  <si>
    <t>3.1</t>
  </si>
  <si>
    <t>Radni stol za odgajatelja, konstrukcija od savinutog špera, bezbojni lak, radna ploča debljine 27 mm, obostrano presvučena ultrapasom, ploča masiv rub, na drvenim nogama, dim. 120x60x75 cm. Sve funkcionalne dimenzije i ostale značajke stolova usklađene su sa zahtjevima HRN EN-1729-1 i HRN EN-1729-2.</t>
  </si>
  <si>
    <t>3.2</t>
  </si>
  <si>
    <t>Stolica konferencijska, konstrukcija savinuti šper, tapecirani, h=46 cm</t>
  </si>
  <si>
    <t>3.3</t>
  </si>
  <si>
    <t>Ormar izrađen od iverala debljine 18mm, obrubljen ABS trakom debljine 2mm, dim ŠDV 80x40x180 cm, na nogicama visine 5 cm, s 2 vrata s bravicama, perforiranih bočnih stranica, opremljen s 4 police.</t>
  </si>
  <si>
    <t>3.4</t>
  </si>
  <si>
    <t xml:space="preserve">Ormar izrađen od iverala debljine 18mm, obrubljen ABS trakom debljine 2mm, dim ŠDV 80x40x180 cm, na nogicama visine 5 cm, u donjem dijelu 2 vrata s jednom policom. do visine 90 cm, perforiranih bočnih stranica, u gornjem dijelu 2 staklena vrata s jednom policom. </t>
  </si>
  <si>
    <t>3.5</t>
  </si>
  <si>
    <t>Ormar izrađen od iverala debljine 18mm, obrubljen ABS trakom debljine 2mm, dim ŠDV 80x40x180 cm, na nogicama visine 5 cm, u donjem dijelu 2 vrata do visine 90 cm, perforiranih bočnih stranica, u gornjem dijelu otvoren s jednom policom</t>
  </si>
  <si>
    <t>3.6</t>
  </si>
  <si>
    <t>Komoda, klizna vrata 140x40x60 cm, izrađena od iverala 18 mm, kantirana ABS rubnom trakom 0,5 mm,a fronte su kantirane ABS rubnom trakom 2 mm, dekor po izboru.</t>
  </si>
  <si>
    <t>3.7</t>
  </si>
  <si>
    <t xml:space="preserve">Ormar izrađen od iverala debljine 18mm, obrubljen ABS trakom deb.2mm, dim 30x50x180, s 1 vratima, u gornjem dijelu okrugli profil, 1 polica,  bravica, boja po izboru projektanta </t>
  </si>
  <si>
    <t>3.8</t>
  </si>
  <si>
    <t>Grb RH</t>
  </si>
  <si>
    <t>3.9</t>
  </si>
  <si>
    <t>Koš za otpatke metalni perforirani lim plastificiran u boji aluminija.</t>
  </si>
  <si>
    <t>Soba odgajatelja ukupno:</t>
  </si>
  <si>
    <t>4. Spremište didaktičkih sredstava, P= 4,65 m2</t>
  </si>
  <si>
    <t>4.1</t>
  </si>
  <si>
    <t>Arhivski regal sa 5 metalnih polica zaštićenih plastifikacijom, dim 80x60x200 cm . Lagana i brza montaža bez vijaka. Mogućnost podešavanja razmaka između polica s korakom od 50 mm. Nosivost police do 1,8 KN. Stupovi od kvadratnog profila nosivosti (par) do 40 KN. Tip kao LB-6 ili jednakovrijedan:</t>
  </si>
  <si>
    <t>4.2</t>
  </si>
  <si>
    <t>Arhivski regal sa 5 metalnih polica zaštićenih plastifikacijom, dim 100x60x200 cm . Lagana i brza montaža bez vijaka. Mogućnost podešavanja razmaka između polica s korakom od 50 mm. Nosivost police do 1,8 KN. Stupovi od kvadratnog profila nosivosti (par) do 40 KN. Tip kao LB-6 ili jednakovrijedan:</t>
  </si>
  <si>
    <t>Spremište didaktičkih sredstava ukupno:</t>
  </si>
  <si>
    <t>5. Pranje, sušenje i glačanje rublja</t>
  </si>
  <si>
    <t>5.1</t>
  </si>
  <si>
    <t>Profesionalna perilica rublja kapaciteta 10 kg, maksimalni kapacitet 13 kg, volumen bubnja 103 lit, električno zagrijavanje, priključak za toplu i hladnu vodu, velika vrata za lakši utovar, elektronička kontrolna ploča, širina vrata 40 cm, 4+20 programa, (Inverter Direct Drive Motor), motor direktno na bubnju povećava dugotrajnost, garantira tiši i mirniji rad, potrošnja vode 84 lit., centrifuga 1150 o/min, G-faktor 413, priključni napon 230V/50Hz, ukupna snaga 3,6 kW, dimenzije mm 686x767x983 mm, boja: siva, težina 87 kg. Kao LG Giant C ili jednakovrijedan</t>
  </si>
  <si>
    <t>5.2</t>
  </si>
  <si>
    <t>Profesionalna sušilica rublja kapaciteta 10 kg, volumen bubnja 206,7 lit., električno zagrijavanje, ventilirajuća, vanjska ispušna cijev, elektronička kontrolna ploča, 4 ciklusa, priključni napon 230V/50Hz, snaga zagrijavanja 5,4 kW, moguće priključiti na sistem samonaplate, moguće postavljanje na perilicu ili sušilicu rublja, dimenzije mm 686x764x983 mm, boja: siva, težina 59 kg. Kao LG Giant C RV1329A7S ili jednakovrijedan</t>
  </si>
  <si>
    <t>5.3</t>
  </si>
  <si>
    <t>Poluprofesionalni stol za uređaj za glačanje, vakuum i grijana ploča, priključni napon 230 V/1N50Hz, kotlić 3,5 lit, ukupna električna snaga 3 kW, dimenzije radnog stroja 111x40, teflon + grijani rukavac uključen, težina 33 kg. Kao LS BF84-BS ili jednakovrijedan</t>
  </si>
  <si>
    <t>5.4</t>
  </si>
  <si>
    <r>
      <t>Kolica za prljavo rublje</t>
    </r>
    <r>
      <rPr>
        <sz val="10"/>
        <color indexed="8"/>
        <rFont val="Arial"/>
        <family val="2"/>
        <charset val="1"/>
      </rPr>
      <t>; dobava, doprema i isporuka kolica za prijevoz prljavog rublja sa mogućnošću sklapanja zbog svoje „ X „ konstrukcije. Okvir kolica metalan, kromiran sa žičanom podlogom za vreću. Na gornji okvir se montira platnena vreća volumena 150 litara. Kotači Ř 100 mm sa štitnicima od udaraca kod vožnje. Vreća uključena u cijenu. Dimenzije: (ŠDV) 55x55x100 cm</t>
    </r>
    <r>
      <rPr>
        <b/>
        <sz val="10"/>
        <color indexed="8"/>
        <rFont val="Arial"/>
        <family val="2"/>
        <charset val="1"/>
      </rPr>
      <t>,</t>
    </r>
    <r>
      <rPr>
        <sz val="10"/>
        <rFont val="Arial"/>
        <family val="2"/>
        <charset val="1"/>
      </rPr>
      <t xml:space="preserve"> ili jednakovrijedno.</t>
    </r>
  </si>
  <si>
    <t>Pranje, sušenje i glačanje rublja ukupno:</t>
  </si>
  <si>
    <t>6. Čisto rublje</t>
  </si>
  <si>
    <t>6.1</t>
  </si>
  <si>
    <t>Arhivski regal sa 5 metalnih polica zaštićenih plastifikacijom, dim 70x60x200 cm . Lagana i brza montaža bez vijaka. Mogućnost podešavanja razmaka između polica s korakom od 50 mm. Nosivost police do 1,8 KN. Stupovi od kvadratnog profila nosivosti (par) do 40 KN. Tip kao LB-6 ili jednakovrijedan:</t>
  </si>
  <si>
    <t>Čisto rublje ukupno:</t>
  </si>
  <si>
    <t>7. Nečisto rublje</t>
  </si>
  <si>
    <t>7.1</t>
  </si>
  <si>
    <t>Nečisto rublje ukupno:</t>
  </si>
  <si>
    <t>8. Grijanje i spremište čistačice</t>
  </si>
  <si>
    <t>8.1</t>
  </si>
  <si>
    <t>Kolica i pribor za čišćenje podova  sa posudama i dodacima za pranje prozora krom konstrukcija</t>
  </si>
  <si>
    <t>8.2</t>
  </si>
  <si>
    <t xml:space="preserve">Ormar izrađen od iverala debljine 18mm, obrubljen ABS trakom deb.2mm, dim 30x50x190, s 1 vratima, u gornjem dijelu okrugli profil, 1 polica,  bravica, boja po izboru projektanta </t>
  </si>
  <si>
    <t>Grijanje i spremište čistačice ukupno:</t>
  </si>
  <si>
    <t>9. Grupna soba jaslice, P= 64,67 m2</t>
  </si>
  <si>
    <t>9.1</t>
  </si>
  <si>
    <t>Stolić okrugli, R 90 cm, visine 46 cm, konstrukcija od savinutog špera, bezbojni lak, radna ploha oplemenjena iverica 27 mm, obostrano presvučena ultrapasom, rub masiv bukva, boja po izboru. Sve funkcionalne dimenzije i ostale značajke stolova usklađene su sa zahtjevima HRN EN-1729-1 i HRN EN-1729-2.</t>
  </si>
  <si>
    <t>9.2</t>
  </si>
  <si>
    <t>Stolica dječja bez rukonaslona, visine 26 cm, konstrukcija natur bukov šper, bezbojni lak, naslon i sjedalo anatomski oblikovani šper. Sve funkcionalne dimenzije i ostale značajke stolica uskleđene su sa zahtjevima HRN EN-1729-1 i HRN EN-1729-2.</t>
  </si>
  <si>
    <t>9.3</t>
  </si>
  <si>
    <r>
      <t xml:space="preserve">Stolica dječja </t>
    </r>
    <r>
      <rPr>
        <sz val="10"/>
        <color indexed="8"/>
        <rFont val="Arial"/>
        <family val="2"/>
        <charset val="238"/>
      </rPr>
      <t>sa rukonaslonom, visine 26 cm, konstrukcija natur bukov šper, bezbojni lak, naslon i sjedalo anatomski oblikovani šper. Sve funkcionalne dimenzije i ostale značajke stolica usklađene su sa zahtjevima HRN EN-1729-1 i HRN EN-1729-2.</t>
    </r>
  </si>
  <si>
    <t>9.4</t>
  </si>
  <si>
    <t xml:space="preserve">Radni stol za odgajatelja sa 3 ladice (metabox + bravica), dim (ŠDV) 120 x 60 x 75 cm, izrađen od iverice oplemenjene melaminskom folijom debljine 18mm, u boji po izboru projektanta (kvalitete Fundermax ili jednakovrijedan), otpornom na ogrebotine, radna ploha zaobljenih ribova, obrubljeno keder trakom T-profila u boji po izboru projektanta, svi ostali rubovi obrađeni ABS trakom debljine 0.5mm, stražnja strana izrađena od istog materijala radi mogućnosti postavljanja elementa u prostor kao samostojeći, elementi sastavljeni bez vidljivih vijaka. </t>
  </si>
  <si>
    <t>9.5</t>
  </si>
  <si>
    <t>Stolica odgajateljska, konstrukcija natur bukov masiv, naslon i sjedalo anatomski šper. Sve funkcionalne dimenzije i ostale značajke stolica uskleđene su sa zahtjevima HRN EN-1729-1 i HRN EN-1729-2.</t>
  </si>
  <si>
    <t>9.6</t>
  </si>
  <si>
    <t>Ormar odgajateljski s dvoja vrata s 2 bravice, dim. (ŠDV) 100 x 40 x 120 cm s 3 police izrađen od iverice oplemenjene melaminskom folijom debljine 18mm, u boji po izboru (kvalitete Fundermax ili jednakovrijedan), otpornom na ogrebotine, obrubljeno keder trakom T-profila u boji po izboru, svi ostali rubovi obrađeni ABS trakom debljine 0.5mm, bočne stranice zaobljenih rubova, metalne petlje (clip mehanizam sa lijevanom podesivom pločicom) stražnja strana izrađena od istog materijala radi mogućnosti postavljanja elementa u prostor kao samostojeći, elementi sastavljeni bez vidljivih vijaka.</t>
  </si>
  <si>
    <t>9.7</t>
  </si>
  <si>
    <t>Ležaljka: konstrukcija od metalnih plastificiranih profila,ležaj od čvrste antibakterijske tkanine, uzglavlje i noge polukružnog oblika izrađeno od tvrde umjetne mase (kao Angeles ili jednakovrijedan), kakvoća i izrada materijala visoka (Q2), izdržljivost i otpornost materijala posebno visoka (Q1), dim 138x55x13 cm, boja tkanine i plastičnog dijela konstrukcije u identičnoj boji.</t>
  </si>
  <si>
    <t>9.8</t>
  </si>
  <si>
    <t xml:space="preserve">Nosač ležaljki: metalna plastificirana konstrukcija na 4 kotača, dim. 116x55x14 cm (konstrukcija visine 8 cm, kotači sa ležištem visine 6 cm), predviđeno kao nosač 20 komada ležaljki modela Angeles - kao Space Line Angeles ili jednakovrijedan. </t>
  </si>
  <si>
    <t>9.9</t>
  </si>
  <si>
    <t>Plahtica s gumicom na kutovima (100%pamuk) dimenzije 135x58 cm za ležaljku kao Space Line Angels SAD</t>
  </si>
  <si>
    <t>9.10</t>
  </si>
  <si>
    <t>Donja prostirka za ležaljku dimenzije 128x58 cm za ležaljku kao Space Line Angels SAD</t>
  </si>
  <si>
    <t>9.11</t>
  </si>
  <si>
    <t>Pokrivač, štepani,  za ležaljku kao Space Line Angels SAD</t>
  </si>
  <si>
    <t>9.12</t>
  </si>
  <si>
    <t>Navlaka za pokrivač (100% pamuk)  za ležaljku kao Space Line Angels SAD</t>
  </si>
  <si>
    <t>9.13</t>
  </si>
  <si>
    <t>Krevetić za jaslice - kinderbet, dim. (ŠDV) 72x123.6x102cm, izrađen od bukovog masiva, bočne stranice oblice od bukovog masiva, lakiran u bijeloj boji na vodenoj bazi , podnica izrađena od oblica bukovog masiva, elementi sastavljeni bez vidljivih vijaka, krevet predviđen za madrac dim. 120x70cm. Uključeno 2 plahte sa gumicom, pokrivač i 2 navlake na pokrivač.</t>
  </si>
  <si>
    <t>9.14</t>
  </si>
  <si>
    <t>Ormar za  ležaljke i posteljinu, dim. 150x60x180cm, u donjem dijelu prostor za ležaljke, u gornjem dijelu dio za odlaganje posteljine, 4 vrata s policom, s  izrađen od iverice oplemenjene melaminskom folijom debljine 18mm, u boji po izboru projektanta (kvalitete Fundermax ili jednakovrijedan), otpornom na ogrebotine, obrubljeno keder trakom T-profila u boji po izboru, svi ostali rubovi obrađeni ABS trakom debljine 0.5mm,bočne stranice zaobljenih uglova, strop upušten u odnosu na stranice i leđa, vrata od istog materijala rubova obrađenih ABS trakom debljine 2 mm, metalne petlje (blum-clip sa lijevanom podesivom pločicom), vrata od istog materijala rubova obrađenih ABS trakom debljine 2 mm, metalne petlje (blum-clip sa lijevanom podesivom pločicom), stražnja strana izrađena od istog materijala radi mogućnosti postavljanja elementa u prostor kao samostojeći, element sastavljen bez vidljivih vijaka</t>
  </si>
  <si>
    <t>9.15</t>
  </si>
  <si>
    <t>Ormarić otvoreni sa 1 pregradom i 4 police (6 pretinaca), dim. (ŠDV) 100x40x86 cm izrađen od iverice oplemenjene melaminskom folijom debljine 18mm, u boji po izboru projektanta (kvalitete Fundermax ili jednakovrijedan, otpornom na ogrebotine, obrubljeno keder trakom T-profila u boji po izboru projektanta, svi ostali rubovi obrađeni ABS trakom debljine 0.5mm, strop upušten u odnosu na stranice i leđa, stražnja strana izrađena od istog materijala radi mogućnosti postavljanja elementa u prostor kao samostojeći, elementi sastavljeni bez vidljivih vijaka.</t>
  </si>
  <si>
    <t>9.16</t>
  </si>
  <si>
    <t>Ormar na kotačima sa trorednim policama za plastične kutije, 101 x 45.50 x 70 cm, opremljen sa 18 pari vodilica U profila za plastične kutije, izrađen od iverice oplemenjene melaminskom folijom debljine 18mm, u boji po izboru projektanta (kvalitete Fundermax ili jednakovrijedan),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</si>
  <si>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9.17</t>
  </si>
  <si>
    <t>Plastična kutija plitka sa dvostrukim žlijebom na bočnim stranama, te upuštenom ručkom na prednjem dijelu, za ormar na kotačima, dim. (ŠDV) 31.2x42.7x7.5 cm, boja kutije transparentna.</t>
  </si>
  <si>
    <t>6</t>
  </si>
  <si>
    <t>9.18</t>
  </si>
  <si>
    <t>Plastična kutija duboka sa dvostrukim žlijebom na bočnim stranama, te upuštenom ručkom na prednjem dijelu, za ormar na kotačima, dim. (ŠDV) 31.2x42.7x15 cm, boja kutije transparentna</t>
  </si>
  <si>
    <t>9.19</t>
  </si>
  <si>
    <r>
      <t>Ormar sa 12 pretinaca, dim. 100 x 40 x 86 cm, izrađen od iverice oplemenjene melaminskom folijom debljine 18mm, u boji po izboru projektanta</t>
    </r>
    <r>
      <rPr>
        <b/>
        <sz val="10"/>
        <rFont val="Arial"/>
        <family val="2"/>
        <charset val="238"/>
      </rPr>
      <t xml:space="preserve"> </t>
    </r>
    <r>
      <rPr>
        <sz val="10"/>
        <rFont val="Arial"/>
        <family val="2"/>
        <charset val="238"/>
      </rPr>
      <t>(kvalitete Fundermax ili jednakovrijedan), otpornom na ogrebotine, obrubljeno keder trakom T-profila u boji po izboru, svi ostali rubovi obrađeni ABS trakom debljine 0.5mm, bočne stranice zaobljenih rubova, strop upušten u odnosu na stranice i leđa,stražnja strana izrađena od istog materijala radi mogućnosti postavljanja elementa u prostor kao samostojeći, element sastavljen bez vidljivih vijaka. Zrcalo sa stražnje strane</t>
    </r>
  </si>
  <si>
    <t>9.20</t>
  </si>
  <si>
    <r>
      <t>Ormar sa 2 police,dim. 100 x 40 x 86 cm, izrađen od iverice oplemenjene melaminskom folijom debljine 18mm,u boji po izboru projektanta</t>
    </r>
    <r>
      <rPr>
        <b/>
        <sz val="10"/>
        <rFont val="Arial"/>
        <family val="2"/>
        <charset val="238"/>
      </rPr>
      <t xml:space="preserve"> </t>
    </r>
    <r>
      <rPr>
        <sz val="10"/>
        <rFont val="Arial"/>
        <family val="2"/>
        <charset val="238"/>
      </rPr>
      <t>(kvalitete Fundermax ili jednakovrijedan),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r>
  </si>
  <si>
    <t>9.21</t>
  </si>
  <si>
    <t xml:space="preserve">Niska ravna polica na kotačima, s dvije unutarnje pregrade i dvije police (9 pretinaca), dim. (ŠDV) 100 x 40 x 56 cm izrađena od iverice oplemenjene melaminskom folijom debljine 18mm, u boji po izboru projektanta (kvalitete Fundermax ili jednakovrijedan), otpornom na ogrebotine, obrubljeno keder trakom T-profila u boji po izboru projektanta,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 </t>
  </si>
  <si>
    <t>9.22</t>
  </si>
  <si>
    <t xml:space="preserve">Niska polukružna polica na kotačima s dvije unutarnje pregrade i dvije police (9 pretinaca), vanjska dim. (ŠDV) 125 x 125 x 56 cm, dubine 40 cm izrađena od iverice oplemenjene melaminskom folijom debljine 18mm, u boji po izboru projektanta (kvalitete Fundermax ili jednakovrijedan), otpornom na ogrebotine, obrubljeno keder trakom T-profila u boji po izboru projektanta,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 </t>
  </si>
  <si>
    <t>9.23</t>
  </si>
  <si>
    <t>Pokretna polica za likovnu radionicu dim. (ŠDV) 60x60x60cm, sa 4 pretinca u gornjem dijelu element izrađen od iverice oplemenjene melaminskom folijom debljine 18mm, u boji po izboru projektanta (kvalitete Fundermax ili jednakovrijedan), otpornom na ogrebotine, obrubljeno keder trakom T-profila u boji po izboru projektanta,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 Ormarić je samostojeći.</t>
  </si>
  <si>
    <t>9.24</t>
  </si>
  <si>
    <t>Kutija drvena za didaktiku na kotačima, dim. (ŠDV) 40x50x38 cm, s upuštenim ručkicama sa svake strane, dubine 30 cm izrađena od iverice oplemenjene melaminskom folijom debljine 18 mm u  boji po izboru (kvalitete Fundermax ili jednakovrijedan) otpornom na ogrebotine, obrubljeno keder trakom T-profila u boji po izboru, bočne stranice zaobljenih rubova, elementi sastavljeni bez vidljivih vijaka. Četiri kotačića na uglovima, nosač kotača izrađen od prešanog pocinčanog kromatiziranog čeličnog lima debljine 3 mm, kotač gumirani promjera 50 mm, ukupna visina nosača i kotača 70 mm, opterećenje: 40 kg po kotaču.</t>
  </si>
  <si>
    <t>9.25</t>
  </si>
  <si>
    <t>Dječji drveni štednjak dim. (ŠDV) 40x30x55cm - element dječjeg kutića, izrađen od iverice oplemenjene melaminskom folijom debljine 18mm, u boji po izboru projektanta (kvalitete Fundermax ili jednakovrijedan), otpornom na ogrebotine, obrubljeno mekanom keder trakom T-profila u boji po izboru, bočne stranice zaobljenih rubova, svi ostali rubovi obrađeni ABS trakom 0.5mm, vrata od istog materijala rubova obrađenih ABS trakom debljine 2 mm, sa otvorom od pleksiglasa debljine 4 mm, rubova obrađenih keder trakom, metalne petlje (clip mehanizam sa lijevanom podesivom pločicom), sigurnosne ručke u boji keder trake, "grijaće ploče" 4 komada različitih dimenzija izrađene od crnog pleksiglasa debljine 5mm, stražnja strana izrađena od istog materijala radi mogućnosti postavljanja elementa u prostor kao samostojeći, elementi sastavljeni bez vidljivih vijaka</t>
  </si>
  <si>
    <t>9.26</t>
  </si>
  <si>
    <t>Dječji drveni sudoper dim. (ŠDV) 40x30x55cm - element dječjeg kutića kuhinje, izrađen od iverice oplemenjene melaminskom folijom debljine 18mm, u boji po izboru projektanta (kvalitete Fundermax  ili jednakovrijedan), otpornom na ogrebotine, obrubljeno mekanom keder trakom T-profila u boji po izboru, bočne stranice zaobljenih rubova, svi ostali rubovi obrađeni ABS trakom 0.5mm, vrata od istog materijala, rubova obrađenih ABS trakom debljine 2 mm, metalne petlje (clip mehanizam sa lijevanom podesivom pločicom), sigurnosne ručke u boji keder trake, kadica sudopera plastična, dim. 28x19.5x10cm, stražnja strana izrađena od istog materijala radi mogućnosti postavljanja elementa u prostor kao samostojeći, elementi sastavljeni bez vidljivih vijaka</t>
  </si>
  <si>
    <t>9.27</t>
  </si>
  <si>
    <t xml:space="preserve">Mekana penjalica -  dim (ŠDV) 180-185 x 100-105 x 60-65 cm,  sastavljena od 9 pojedinačnih valjkastih elemenata ispunjenih antialergijskom pjenom, presvučena vinilom različitih boja, zajedno tvoreći penjalicu za djecu do 4 godine. Konzolne bočne stranice osiguravaju stabilnost za penjanje. Moguće je formiranje različitih visina  penjanja, kao Children's Factory ili jednakovrijedan.    </t>
  </si>
  <si>
    <t>9.28</t>
  </si>
  <si>
    <r>
      <t>Dječja strunjača dim. 150x140x3 cm, u bojama po izboru projektanta, ispunjena visokokvalitetnom spužvom, presvučena eko kožom kao Florida Plus ili jednakovrijedan debljine 0,9 mm, sastava pamuk, PE i PVC, težine 500g/m</t>
    </r>
    <r>
      <rPr>
        <sz val="11"/>
        <color indexed="8"/>
        <rFont val="Arial"/>
        <family val="2"/>
        <charset val="238"/>
      </rPr>
      <t>²</t>
    </r>
    <r>
      <rPr>
        <sz val="10"/>
        <rFont val="Arial"/>
        <family val="2"/>
        <charset val="238"/>
      </rPr>
      <t xml:space="preserve">, postojanosti boje 8, visoke otpornosti na trljanje, rastezanje i trganje, perive vodom i neutralnim sredstvima za pranje. </t>
    </r>
  </si>
  <si>
    <t>9.29</t>
  </si>
  <si>
    <t xml:space="preserve">Dvosjed dim. 140x57,5x30 cm, ispunjen visokokvalitetnom spužvom, presvučen dvoslojnom tkaninom  u boji po izboru projektanta, kao Life ili jednakovrijedan, sastava pamuk, poliester, nylon, težine 290g/m2, obojano antialergijskim bojama postojanim na svjetlo, tkanina otporna na rastezanje, trljanje,kidanje. Održavanje pranjem na 30 stupnjeva C, neutralnim sredstvima za obojene tkanine.  </t>
  </si>
  <si>
    <t>9.30</t>
  </si>
  <si>
    <t xml:space="preserve">Komplet guralica-vozilica na kotačima, ispunjena čvrstom spužvom, presvučeno vinilom u obliku životinja i vozila, sjedište na visini 25 cm, kao Children's Factory ili jednakovrijedan:                                                                                                                                 • kamion - dim. ŠDV 15x55x40 cm                                                                                                                                                                                                       • automobil - dim. ŠDV 15x50x40 cm                                                                                                  • lav - dim. ŠDV 15x55x45 cm                                                                                                                                    • medo - dim. ŠDV 15x55x45 cm                                                                                                                                                                        </t>
  </si>
  <si>
    <t>kpl</t>
  </si>
  <si>
    <t>9.31</t>
  </si>
  <si>
    <t xml:space="preserve">Sigurnosno ogledalo dim. 80 x 120 cm, montirano na ploču izrađenu od iverice oplemenjene melaminskom folijom debljine 18mm, u boji breze (kvalitete Fundermax ili jednakovrijedan), obrubljeno keder trakom T-profila u bež boji, otpornom na ogrebotine dimenzije 100 x 140 cm. Pripremljeno za montažu na zid. </t>
  </si>
  <si>
    <t>9.32</t>
  </si>
  <si>
    <t>9.33</t>
  </si>
  <si>
    <t>9.34</t>
  </si>
  <si>
    <t>Grupna soba jaslice ukupno:</t>
  </si>
  <si>
    <t>10. Previjalište</t>
  </si>
  <si>
    <t>10.1</t>
  </si>
  <si>
    <t xml:space="preserve">Ormar i podloga za previjanje s dvoja vrata (garderoba), dim. (ŠDV) 70 x 75 x 95 cm, izrađen od iverice oplemenjene melaminskom folijom debljine 18mm, u boji po izboru (kvalitete Fundermax ili jednakovrijedan), otpornom na ogrebotine, obrubljeno mekanom keder trakom T-profila u boji po izboru, bočne stranice zaobljenih rubova, svi ostali rubovi obrađeni ABS trakom 0.5mm, vrata od istog materijala rubova obrađenih ABS trakom debljine 2mm, metalne petlje (clip mehanizam sa lijevanom podesivom pločicom), umjesto ručkica otvori na vratima oblika eliptičnog odreska, a radi sigurnosnih razloga, stražnja strana izrađena od istog materijala radi mogućnosti postavljanja elementa u prostor kao samostojeći, elementi sastavljeni bez vidljivih vijaka, podloga za previjanje izrađena od antialergiskih umjetnih masa, debljine 4cm. </t>
  </si>
  <si>
    <t>10.2</t>
  </si>
  <si>
    <r>
      <t>Penjalica od 5 stuba s rukohvatima 50 x 122 x 80 (95) cm, izrađena od iverice oplemenjene melaminskom folijom debljine 18 mm, u boji</t>
    </r>
    <r>
      <rPr>
        <b/>
        <sz val="10"/>
        <rFont val="Arial"/>
        <family val="2"/>
        <charset val="238"/>
      </rPr>
      <t xml:space="preserve"> </t>
    </r>
    <r>
      <rPr>
        <sz val="10"/>
        <rFont val="Arial"/>
        <family val="2"/>
        <charset val="238"/>
      </rPr>
      <t>po izboru (kvalitete Fundermax ili jednakovrijedan), otpornom na ogrebotine, obrubljeno mekanom keder trakom T-profila u boji po izboru, bočne stranice zaobljenih rubova,  svi ostali rubovi obrađeni ABS trakom 0.5 mm, stražnja strana izrađena od istog materijala radi mogućnosti postavljanja elementa u prostor kao samostojeći, elementi sastavljeni bez vidljivih vijaka</t>
    </r>
  </si>
  <si>
    <t>10.3</t>
  </si>
  <si>
    <t>Posuda za otpatke veća (za prljave pelene) sa pedalom i metalnim uloškom od nehrđajućeg lima. Kao sangenic ili jednakovrijedan</t>
  </si>
  <si>
    <t>Previjalište ukupno:</t>
  </si>
  <si>
    <t>11. Grupna soba vrtić, P= 64,67 m2</t>
  </si>
  <si>
    <t>11.1</t>
  </si>
  <si>
    <t>Stolić kvadratni, 90x90 cm, visine 59 cm, konstrukcija od savinutog špera, bezbojni lak, radna ploha oplemenjena iverica 27 mm, obostrano presvučena ultrapasom, rub masiv bukva boja po izboru. Sve funkcionalne dimenzije i ostale značajke stolova usklađene su sa zahtjevima HRN EN-1729-1 i HRN EN-1729-2.</t>
  </si>
  <si>
    <t>11.2</t>
  </si>
  <si>
    <t>Stolić polukružni D= 90 cm, visine 59 cm, konstrukcija od savinutog špera, bezbojni lak, radna ploha oplemenjena iverica 27 mm, obostrano presvučena ultrapasom, rub masiv bukva boja po izboru. Sve funkcionalne dimenzije i ostale značajke stolova usklađene su sa zahtjevima HRN EN-1729-1 i HRN EN-1729-2.</t>
  </si>
  <si>
    <t>11.3</t>
  </si>
  <si>
    <t>Stolica dječja bez rukonaslona, visine 31 cm, konstrukcija natur bukov šper, bezbojni lak, naslon i sjedalo anatomski oblikovani šper. Sve funkcionalne dimenzije i ostale značajke stolica uskleđene su sa zahtjevima HRN EN-1729-1 i HRN EN-1729-2.</t>
  </si>
  <si>
    <t>11.4</t>
  </si>
  <si>
    <t xml:space="preserve">Radni stol za odgajatelja sa 3 ladice (metabox + bravica), dim (ŠDV) 120 x 60 x 75 cm, izrađen od iverice oplemenjene melaminskom folijom debljine 18mm, u boji po izboru projektanta (kvalitete Fundermax ili jednakovrijedan), otpornom na ogrebotine, obrubljeno keder trakom T-profila u boji po izboru projektanta, svi ostali rubovi obrađeni ABS trakom debljine 0.5mm, stražnja strana izrađena od istog materijala radi mogućnosti postavljanja elementa u prostor kao samostojeći, elementi sastavljeni bez vidljivih vijaka. </t>
  </si>
  <si>
    <t>11.5</t>
  </si>
  <si>
    <t>11.6</t>
  </si>
  <si>
    <t>Ormar odgajateljski sa 2 bravice, dim. (ŠDV) 100 x 40 x 120 cm s 2 police izrađen od iverice oplemenjene melaminskom folijom debljine 18mm, u boji po izboru projektanta (kvalitete Fundermax ili jednakovrijedan), otpornom na ogrebotine, obrubljeno keder trakom T-profila u boji po izboru projektanta, svi ostali rubovi obrađeni ABS trakom debljine 0.5mm, stražnja strana izrađena od istog materijala radi mogućnosti postavljanja elementa u prostor kao samostojeći, elementi sastavljeni bez vidljivih vijaka.</t>
  </si>
  <si>
    <t>11.7</t>
  </si>
  <si>
    <t>11.8</t>
  </si>
  <si>
    <t>11.9</t>
  </si>
  <si>
    <t>11.10</t>
  </si>
  <si>
    <t>11.11</t>
  </si>
  <si>
    <t>11.12</t>
  </si>
  <si>
    <t>11.13</t>
  </si>
  <si>
    <t>11.14</t>
  </si>
  <si>
    <t>11.15</t>
  </si>
  <si>
    <t xml:space="preserve">Ormarić sa zatvorenim i otvorenim dijelom. Zatvoreni dio s 1 vratima i dvije police i otvoreni dio s 2 police, dim. (ŠDV) 100x40x86 cm izrađen od iverice oplemenjene melaminskom folijom debljine 18mm, u boji po izboru projektanta (kvalitete Fundermax ili jednakovrijedan), otpornom na ogrebotine, obrubljeno keder trakom T-profila u boji po izboru projektanta, svi ostali rubovi obrađeni ABS trakom debljine 0.5mm, strop upušten u odnosu na stranice i leđa, vrata od istog materijala zaobljenih rubova, obrub ABS debljine 2 mm, sigurnosne ručke u boji keder trake, stražnja strana izrađena od istog materijala radi mogućnosti postavljanja elementa u prostor kao samostojeći, nosači vrata su metalne petlje (blum-clip sa lijevanom podesivom pločicom), elementi sastavljeni bez vidljivih vijaka. </t>
  </si>
  <si>
    <t>1</t>
  </si>
  <si>
    <t>11.16</t>
  </si>
  <si>
    <t>11.17</t>
  </si>
  <si>
    <t>11.18</t>
  </si>
  <si>
    <t>11.19</t>
  </si>
  <si>
    <t>Ormar na kotačima s dvorednim policama za plastične kutije, opremljen sa 12 pari vodilica U profila, dim 66,7x45,50x70 izrađen od iverice oplemenjene melaninskom folijom debljine 18 mm u boji po izboru projektanta  (kvalitete Fundermax ili jednakovrijedan), otpornom na ogrebotine , obrubljen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</si>
  <si>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11.20</t>
  </si>
  <si>
    <t>3</t>
  </si>
  <si>
    <t>11.21</t>
  </si>
  <si>
    <t>Plastična kutija plitka sa dvostrukim žlijebom na bočnim stranama, te upuštenom ručkom na prednjem dijelu, za ormar na kotačima, dim. (ŠDV) 31.2x42.7x7,5 cm, boja kutije transparentna</t>
  </si>
  <si>
    <t>11.22</t>
  </si>
  <si>
    <t>Ormar sa 4 police i središnjim dijelom za plastične kutije, opremljen sa 8 pari vodilica U profila u središnjem dijelu a sa svake strane po dvije police, dim. 100 x 40 x 86 cm, izrađen od iverice oplemenjene melaminskom folijom debljine 18mm, u boji po izboru (kvalitete Fundermax ili jednakovrijedan),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</si>
  <si>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11.23</t>
  </si>
  <si>
    <t>Plastična kutija duboka sa dvostrukim žlijebom na bočnim stranama, te upuštenom ručkom na prednjem dijelu, za statični ormar, dim. (ŠDV) 31.2x37.7x15 cm, boja kutije transparentna</t>
  </si>
  <si>
    <t>11.24</t>
  </si>
  <si>
    <t>Ormar s 2 dijela za plastične kutije i središnjim dijelom s dvije police, opremljen sa 2 x 8 pari vodilica U profila, dim.100 x 40 x 86 cm, izrađen od iverice oplemenjene melaminskom folijom debljine 18mm, u boji po izboru (kvalitete Fundermax ili jednakovrijedan),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</si>
  <si>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11.25</t>
  </si>
  <si>
    <t>11.26</t>
  </si>
  <si>
    <t>Plastična kutija plitka sa dvostrukim žlijebom na bočnim stranama, te upuštenom ručkom na prednjem dijelu, za statični ormar, dim. (ŠDV) 31.2x37.7x7.5 cm, boja kutije transparentna</t>
  </si>
  <si>
    <t>11.27</t>
  </si>
  <si>
    <t>11.28</t>
  </si>
  <si>
    <t xml:space="preserve">Pokretna polica za likovni materijal i papire, dim. (ŠDV) 76x52x90cm, sa 4 pretinca u gornjem dijelu element, u donjem dijelu 2 police za odlaganje većih papira, te 2 police s vertikalnom pregradom na trećini dužine ormara što daje dva manja i dva veća pretinca za odlaganje manjih papira i likovnih materijala, izrađen od iverice oplemenjene melaminskom folijom debljine 18mm, u boji po izboru projektanta (kvalitete Fundermax ili jednakovrijedan), otpornom na ogrebotine, obrubljeno keder trakom T-profila u boji po izboru projektanta,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 </t>
  </si>
  <si>
    <t>11.29</t>
  </si>
  <si>
    <t>Pokretna polica - kutić trgovine dim (ŠDV) 100x40x120 cm, na vrhu police je tenda od pamučnog dezeniranog platna, na bočnim stranicama otvori elipsoidnog oblika obrubljeni keder trakom T profila u boji po izboru projektanta, gornja polica na visini 65 cm, prednje dvije police (sa rubnikom) lagano ukošene prema dolje, dvije police sa stražnje strane u vodoravnom položaju, element izrađen od iverice oplemenjene melaminskom folijom debljine 18 mm, u boji po izboru projektanta (kvaliete Fundermax ili jednakovrijedan), otpornom na ogrebotine, obrubljeno keder trakom T profila u boji po izboru projektanta, svi ostali rubovi obrađeni ABS trakom debljine 0,5 mm, elementi sastavljeni bez vidljivih vijaka, četiri kotačića na uglovima, nosač kotača izrađen od prešanog pocinčanog kromatiziranog čeličnog lima debljine 3 mm, kotač gumirani promjera 50 mm, ukupna visina nosača i kotača 70 mm, opterećenje 40 kg po kotaču.</t>
  </si>
  <si>
    <t>11.30</t>
  </si>
  <si>
    <t>Polica za građenje na kotačima, dim. (ŠDV) 82x82x52.5 cm, dvostruke funkcije za spremanje građevnog materijala, opremljena s 20 pari vodilica U profila, predviđena za plastične kutije: 4 duboke i 12 plitkih kutija. Gornja ploha za građenje presvučena protukliznom podlogom s graničnikom zaobljenih rubova visine 4 cm koji osigurava plohu zagrađenom, izrađena od iverice oplemenjene melaminskom folijom debljine 18 mm u boji po izboru (kvalitete Fundermax ili jednakovrijedan) otpornom na ogrebotine, obrubljeno keder trakom T-profila u boji po izboru, gornja i donja ploha zaobljenih rubova,  element sastavljen bez vidljivih vijaka. Četiri kotačića na uglovima, nosač kotača izrađen od prešanog pocinčanog kromatiziranog čeličnog lima debljine 3 mm, kotač gumirani promjera 50 mm, ukupna visina nosača i kotača 70 mm, opterećenje: 40 kg po kotaču.</t>
  </si>
  <si>
    <t>11.31</t>
  </si>
  <si>
    <t>11.32</t>
  </si>
  <si>
    <t>Plastična kutija plitka sa dvostrukim žlijebom na bočnim stranama, te upuštenom ručkom na prednjem dijelu, za ormar na kotačima, dim. (ŠDV) 31.2x42.7x7.5 cm, boja kutije transparentna</t>
  </si>
  <si>
    <t>11.33</t>
  </si>
  <si>
    <t>Blok kuhinjica Biba na kotačima, dim (ŠDV) 120x46x80 cm, sastoji se od štednjaka, sudopera, kuhinjskog elementa  i 2 police sa okretnim vješalicama iznad elemenata,  izrađen od iverice oplemenjene melaminskom folijom debljine 18mm, u boji po izboru projektanta (kvalitete Fundermax ili jednakovrijedan), otpornom na ogrebotine, obrubljeno mekanom keder trakom T-profila u boji po izboru projektanta, svi ostali rubovi obrađeni ABS trakom 0.5mm. Štednjak sa 4 "grijaće ploče"  različitih dimenzija izrađene od crnog pleksiglasa debljine 5mm, vrata sa otvorom od pleksiglasa debljine 4 mm.  Kadica sudopera plastična, dim. 28x19.5x10 cm. Bočne strane profilirane. Vrata na svim elementima od istog materijala, rubova obrađenih ABS trakom debljine 2 mm, metalne petlje (blum-clip sa lijevanom podesivom pločicom), sigurnosne ručke u boji keder trake. Cijeli sklop je na 6 kotača</t>
  </si>
  <si>
    <t>11.34</t>
  </si>
  <si>
    <t>Dječji drveni stolić dim. (ŠDV) 50x50x50cm sa 2 stolice dim. (ŠDV) 40x25x28cm - element dječjeg kutića, izrađen od iverice oplemenjene melaminskom folijom debljine 18mm, u boji po izboru projektanta (kvalitete Fundermax ili jednakovrijedan),  otpornom na ogrebotine, obrubljeno mekanom keder trakom T-profila u boji po izboru, svi ostali rubovi obrađeni ABS trakom debljine 0.5mm, elementi sastavljeni bez vidljivih vijaka</t>
  </si>
  <si>
    <t>11.35</t>
  </si>
  <si>
    <t>Dvosjed dim. 140x57,5x30 cm, izrađen od čvrste pjene presvučene eko kožom u osnovnim bojama kvalitete koje se trljanjem i u modelu otopine ne otpuštaju. Visina sjedišta iznosi 38 cm. Lako se održava brisanjem vlažnom krpom i neutralnim sredstvom za pranje - kao Children's Factory ili jednakovrijedan</t>
  </si>
  <si>
    <t>11.36</t>
  </si>
  <si>
    <t>Fotelja dim. 79,5x57,5x30 cm,  izrađen od čvrste pjene presvučene eko kožomu osnovnim bojama kvalitete koje se trljanjem i u modelu otopine ne otpuštaju. Visina sjedišta iznosi 38 cm. Lako se održava brisanjem vlažnom krpom i neutralnim sredstvom za pranje - kao Children's Factory ili jednakovrijedan</t>
  </si>
  <si>
    <t>2</t>
  </si>
  <si>
    <t>11.37</t>
  </si>
  <si>
    <t>11.38</t>
  </si>
  <si>
    <t>11.39</t>
  </si>
  <si>
    <t>11.40</t>
  </si>
  <si>
    <t>11.41</t>
  </si>
  <si>
    <t>Nosač za sušenje likovnih radova, savinute metalne konstrukcije, visine 65 cm, na kotačima</t>
  </si>
  <si>
    <t>11.42</t>
  </si>
  <si>
    <t>11.43</t>
  </si>
  <si>
    <t xml:space="preserve">Polivalentna polica za glazbene instrumenta na kotačima, sa pregradama u gornjem dijelu, dim. (ŠDV) 100x40x86cm, izrađena od iverice oplemenjene melaminskom folijom debljine 18mm, u boji po izboru projektanta (kvalitete Fundermax ili jednakovrijedan), otpornom na ogrebotine, obrubljeno keder trakom T-profila u boji po izboru projektanta,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 Ormarić je samostojeći. </t>
  </si>
  <si>
    <t>11.44</t>
  </si>
  <si>
    <r>
      <t xml:space="preserve">Vreća sa ritmičkim instrumentima, sastoji se od </t>
    </r>
    <r>
      <rPr>
        <b/>
        <sz val="10"/>
        <rFont val="Arial"/>
        <family val="2"/>
        <charset val="238"/>
      </rPr>
      <t xml:space="preserve">42 dijela, odnosno 28 instrumenata: </t>
    </r>
    <r>
      <rPr>
        <sz val="10"/>
        <rFont val="Arial"/>
        <family val="2"/>
        <charset val="238"/>
      </rPr>
      <t>3 para drvenih štapića, 2 drvene udaraljke sa dva tona, guiro s udaraljkom, zvočići na štapiću, mala drvena udaraljka sa dva tona, dupli zvončići na štapiću, 2 para plastičnih kastanjeta, 2 plastične kastanjete na držaču, par malih plastičnih marakasa, par većih plastičnih marakasa, štapić sa 5 zvončića, par činela za prste, par činela za prste od mesinga, triangl 100 mm s udaraljkom, triangl 150 mm s udaraljkom, triangl 200 mm s udaraljkom, 2 držača sa 5 zvončića, tamburin promjera 150 mm, 2 mala bubnja s udaraljkama, činele promjera 200 mm u mesingu, par činela promjera 200 mm, kao Gitre ili jednakovrijedan</t>
    </r>
  </si>
  <si>
    <t>Grupna soba vrtić ukupno:</t>
  </si>
  <si>
    <t>12. Didaktika</t>
  </si>
  <si>
    <t>12.1</t>
  </si>
  <si>
    <t>Komplet osnovne didaktike za jasličke skupine, imitativne igre, društvene igre, senzomotorika i taktilna didaktika; lutke, kolica, umetaljke, drvene igračke za vući, slagarice, zvučne igre - komplet od 50 komada</t>
  </si>
  <si>
    <t>12.2</t>
  </si>
  <si>
    <t>Komplet osnovne didaktike za vrtićke skupine, imitativne igre, društvene igre, senzomotorika i taktilna didaktika; lutke, kolica, umetaljke, logika, matematika, slagarice - kompet od 50 komada</t>
  </si>
  <si>
    <t>Didaktika ukupno:</t>
  </si>
  <si>
    <t>13. Natkrivene terase</t>
  </si>
  <si>
    <t>13.1</t>
  </si>
  <si>
    <r>
      <rPr>
        <sz val="10"/>
        <color indexed="8"/>
        <rFont val="Arial"/>
        <family val="2"/>
        <charset val="238"/>
      </rPr>
      <t xml:space="preserve">Mini igralište,        </t>
    </r>
    <r>
      <rPr>
        <b/>
        <sz val="10"/>
        <color indexed="8"/>
        <rFont val="Arial"/>
        <family val="2"/>
        <charset val="238"/>
      </rPr>
      <t xml:space="preserve">                                                                                                                                                  </t>
    </r>
    <r>
      <rPr>
        <sz val="10"/>
        <rFont val="Arial"/>
        <family val="2"/>
        <charset val="238"/>
      </rPr>
      <t xml:space="preserve"> Sastoji se od 4 kvadratna panela 75 x 75 cm, 1 kvadratnog panela 75 x 75 cm s prečkama, 1 stepeništa 222x72 cm,  1 tobogana 174x75 cm, 2 zaštitne ograde 119x65 cm.                                                                                                                           Svi elementi izrađeni su od specijalne plastične mase otporne na atmosferilije i UV zračenje u skladu sa standardima UNI EN 1176-1, UNI EN 1176-3. Kao Italveneta Didattica mini igralište model O ili jednakovrijedan.</t>
    </r>
  </si>
  <si>
    <t>13.2</t>
  </si>
  <si>
    <r>
      <rPr>
        <sz val="10"/>
        <color indexed="8"/>
        <rFont val="Arial"/>
        <family val="2"/>
        <charset val="238"/>
      </rPr>
      <t xml:space="preserve">Vlakić-tunel   </t>
    </r>
    <r>
      <rPr>
        <b/>
        <sz val="10"/>
        <color indexed="8"/>
        <rFont val="Arial"/>
        <family val="2"/>
        <charset val="238"/>
      </rPr>
      <t xml:space="preserve">                                                                                                          </t>
    </r>
    <r>
      <rPr>
        <sz val="10"/>
        <color indexed="8"/>
        <rFont val="Arial"/>
        <family val="2"/>
        <charset val="238"/>
      </rPr>
      <t>S</t>
    </r>
    <r>
      <rPr>
        <sz val="10"/>
        <rFont val="Arial"/>
        <family val="2"/>
        <charset val="238"/>
      </rPr>
      <t>astoji se od 5 tunelskih elemenata i dva krajnja elementa.
Lako se sastavlja i otporan je na udarce. Vezni sistem podnosi opterećenje do 250 kg, a stabilni podložni elementi omogućuju polaganje na razne površine.                                                                                   Svi elementi izrađeni su od specijalne plastične mase otporne na atmosferilije i UV zračenje u skladu sa standardima UNI EN 1176-1, UNI EN 1176-3.
Kao Italveneta Didattica vlakić-tunel model B ili jednakovrijedan.</t>
    </r>
  </si>
  <si>
    <t>Natkrivene terase ukupno:</t>
  </si>
  <si>
    <t>14. Razni radovi i oprema</t>
  </si>
  <si>
    <t>U jedinične cijene uključena je:- dobava, doprema, sav transport i montaža.-zaštita svih okolnih prostora,opreme, od prljanja i oštećenja uslijed montaže, prezentacija Projektantu uzoraka materijala na odabir, postava do pune funkcionalnosti te odvoz i zbrinjavanje svog ambalažnog otpada.</t>
  </si>
  <si>
    <t>14.1</t>
  </si>
  <si>
    <t>Dobava, dostava i montaža negorivih, antistatičnih trakastih zavjesa kvalitete kao "ALU-TEND" : otporne na sunčevu svjetlost, lako se čiste, vertikalne trake, visine za prozore 210 cm ,a za ostakljena vrata na natkrivene terase 293 cm, uključivo sa svim potrebnim mehanizmom za klizanje i zaokretanje traka kao i fiksiranje. Širina traka 250 mm. Postava u adekvatne vodilice koje ulaze u stavku , a trebaju biti  fiksirane u nadvoje iznad prozora ili vrata. Fiksiranje vršiti leptir metalnim vijcima. Zavjese kližu obostrano od sredine prozora prema krajevima. Izvodi se u svemu prema dogovoru s investitorom i projektantom i uz predočenje uzorka na odobrenje te prema dodatnim izmjerama prozora i vrata na licu mjesta.Obračun po m2  površine pokrivene ugrađenim zavjesama. Zavjese se postavljaju u grupnim sobama, sobi odgajatelja, hallu s garderobama, vjetrobranom prostoru (osim na ulaznim vratima) i prostoru za glačanje.</t>
  </si>
  <si>
    <t>m2</t>
  </si>
  <si>
    <t>14.2</t>
  </si>
  <si>
    <t>Dobava i postava otirača za ulaz, dim 90/70 cm, izrađenog od čvrste gume sa spuštenim rubovima bez zapreke za kolica.</t>
  </si>
  <si>
    <t>TEHNIKA ZA GRUPNE SOBE I SOBU ODGAJATELJA (u stavku uključiti dobavu i uključenje u rad do potpune funkcije)</t>
  </si>
  <si>
    <t>14.3</t>
  </si>
  <si>
    <t xml:space="preserve">Prijenosno računalo </t>
  </si>
  <si>
    <t>14.4</t>
  </si>
  <si>
    <t xml:space="preserve">Windows 10 Professional </t>
  </si>
  <si>
    <t>14.5</t>
  </si>
  <si>
    <t>MS Office</t>
  </si>
  <si>
    <t>14.6</t>
  </si>
  <si>
    <t>LCD TV, sa zidnim nosačem</t>
  </si>
  <si>
    <t>14.7</t>
  </si>
  <si>
    <t>DVD Player</t>
  </si>
  <si>
    <t>14.8</t>
  </si>
  <si>
    <t>Digitalni fotoaparat s memorijskom karticom</t>
  </si>
  <si>
    <t>Razni radovi i oprema ukupno:</t>
  </si>
  <si>
    <t>REKAPITULACIJA UNUTARNJA OPREMA</t>
  </si>
  <si>
    <t>UKUPNO:</t>
  </si>
  <si>
    <t>PDV 25%</t>
  </si>
  <si>
    <t>SVEUKUPNO: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</si>
</sst>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0\ _k_n"/>
  </numFmts>
  <fonts count="18" x14ac:knownFonts="1">
    <font>
      <sz val="10"/>
      <name val="Arial"/>
      <family val="2"/>
      <charset val="238"/>
    </font>
    <font>
      <sz val="10"/>
      <name val="Helv"/>
    </font>
    <font>
      <b/>
      <sz val="10"/>
      <name val="Arial"/>
      <family val="2"/>
      <charset val="238"/>
    </font>
    <font>
      <sz val="10"/>
      <name val="Arial"/>
      <family val="2"/>
      <charset val="238"/>
    </font>
    <font>
      <b/>
      <sz val="11"/>
      <name val="Arial"/>
      <family val="2"/>
      <charset val="238"/>
    </font>
    <font>
      <sz val="10"/>
      <name val="Arial"/>
      <family val="2"/>
    </font>
    <font>
      <sz val="10"/>
      <name val="Arial"/>
      <family val="2"/>
      <charset val="1"/>
    </font>
    <font>
      <sz val="10"/>
      <color indexed="8"/>
      <name val="Arial"/>
      <family val="2"/>
      <charset val="1"/>
    </font>
    <font>
      <b/>
      <sz val="10"/>
      <color indexed="8"/>
      <name val="Arial"/>
      <family val="2"/>
      <charset val="1"/>
    </font>
    <font>
      <sz val="10"/>
      <color indexed="8"/>
      <name val="Arial"/>
      <family val="2"/>
      <charset val="238"/>
    </font>
    <font>
      <sz val="10"/>
      <color theme="1"/>
      <name val="Arial"/>
      <family val="2"/>
      <charset val="238"/>
    </font>
    <font>
      <sz val="10"/>
      <name val="Arial CE"/>
      <family val="2"/>
      <charset val="238"/>
    </font>
    <font>
      <sz val="11"/>
      <color indexed="8"/>
      <name val="Arial"/>
      <family val="2"/>
      <charset val="238"/>
    </font>
    <font>
      <b/>
      <sz val="10"/>
      <color indexed="8"/>
      <name val="Arial"/>
      <family val="2"/>
      <charset val="238"/>
    </font>
    <font>
      <i/>
      <sz val="10"/>
      <name val="Arial"/>
      <family val="2"/>
      <charset val="238"/>
    </font>
    <font>
      <b/>
      <sz val="14"/>
      <name val="Arial"/>
      <family val="2"/>
      <charset val="238"/>
    </font>
    <font>
      <sz val="12"/>
      <name val="Arial"/>
      <family val="2"/>
      <charset val="238"/>
    </font>
    <font>
      <b/>
      <sz val="12"/>
      <name val="Arial"/>
      <family val="2"/>
      <charset val="238"/>
    </font>
  </fonts>
  <fills count="8">
    <fill>
      <patternFill patternType="none"/>
    </fill>
    <fill>
      <patternFill patternType="gray125"/>
    </fill>
    <fill>
      <patternFill patternType="solid">
        <fgColor rgb="FFFFC000"/>
        <bgColor indexed="64"/>
      </patternFill>
    </fill>
    <fill>
      <patternFill patternType="solid">
        <fgColor rgb="FFCCFFCC"/>
        <bgColor indexed="64"/>
      </patternFill>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indexed="3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8">
    <xf numFmtId="0" fontId="0" fillId="0" borderId="0"/>
    <xf numFmtId="0" fontId="1" fillId="0" borderId="0"/>
    <xf numFmtId="0" fontId="3" fillId="0" borderId="0"/>
    <xf numFmtId="0" fontId="3" fillId="0" borderId="0"/>
    <xf numFmtId="0" fontId="5" fillId="0" borderId="0"/>
    <xf numFmtId="0" fontId="1" fillId="0" borderId="0"/>
    <xf numFmtId="0" fontId="3" fillId="0" borderId="0"/>
    <xf numFmtId="0" fontId="3" fillId="0" borderId="0"/>
  </cellStyleXfs>
  <cellXfs count="112">
    <xf numFmtId="0" fontId="0" fillId="0" borderId="0" xfId="0"/>
    <xf numFmtId="49" fontId="2" fillId="0" borderId="1" xfId="1" applyNumberFormat="1" applyFont="1" applyFill="1" applyBorder="1" applyAlignment="1" applyProtection="1">
      <alignment horizontal="center" vertical="center" wrapText="1"/>
      <protection locked="0"/>
    </xf>
    <xf numFmtId="4" fontId="2" fillId="0" borderId="1" xfId="1" applyNumberFormat="1" applyFont="1" applyFill="1" applyBorder="1" applyAlignment="1" applyProtection="1">
      <alignment horizontal="center" vertical="center" wrapText="1"/>
      <protection locked="0"/>
    </xf>
    <xf numFmtId="49" fontId="2" fillId="2" borderId="1" xfId="1" applyNumberFormat="1" applyFont="1" applyFill="1" applyBorder="1" applyAlignment="1" applyProtection="1">
      <alignment horizontal="center" vertical="center" wrapText="1"/>
      <protection locked="0"/>
    </xf>
    <xf numFmtId="4" fontId="2" fillId="2" borderId="1" xfId="1" applyNumberFormat="1" applyFont="1" applyFill="1" applyBorder="1" applyAlignment="1" applyProtection="1">
      <alignment horizontal="center" vertical="center" wrapText="1"/>
      <protection locked="0"/>
    </xf>
    <xf numFmtId="49" fontId="3" fillId="0" borderId="1" xfId="1" applyNumberFormat="1" applyFont="1" applyFill="1" applyBorder="1" applyAlignment="1">
      <alignment horizontal="center" vertical="center" wrapText="1"/>
    </xf>
    <xf numFmtId="0" fontId="0" fillId="0" borderId="1" xfId="2" applyFont="1" applyFill="1" applyBorder="1" applyAlignment="1">
      <alignment horizontal="left" vertical="center" wrapText="1"/>
    </xf>
    <xf numFmtId="0" fontId="0" fillId="0" borderId="1" xfId="2" applyFont="1" applyFill="1" applyBorder="1" applyAlignment="1">
      <alignment horizontal="center" vertical="center" wrapText="1"/>
    </xf>
    <xf numFmtId="4" fontId="0" fillId="0" borderId="1" xfId="2" applyNumberFormat="1" applyFont="1" applyFill="1" applyBorder="1" applyAlignment="1">
      <alignment horizontal="right" vertical="center" wrapText="1"/>
    </xf>
    <xf numFmtId="164" fontId="0" fillId="0" borderId="1" xfId="2" applyNumberFormat="1" applyFont="1" applyFill="1" applyBorder="1" applyAlignment="1">
      <alignment horizontal="right" vertical="center" wrapText="1"/>
    </xf>
    <xf numFmtId="49" fontId="3" fillId="0" borderId="1" xfId="1" applyNumberFormat="1" applyFont="1" applyFill="1" applyBorder="1" applyAlignment="1">
      <alignment horizontal="center" wrapText="1"/>
    </xf>
    <xf numFmtId="0" fontId="3" fillId="0" borderId="1" xfId="2" applyNumberFormat="1" applyFont="1" applyBorder="1" applyAlignment="1">
      <alignment horizontal="left" vertical="top" wrapText="1"/>
    </xf>
    <xf numFmtId="0" fontId="3" fillId="4" borderId="1" xfId="1" applyFont="1" applyFill="1" applyBorder="1" applyAlignment="1">
      <alignment horizontal="center" vertical="center" wrapText="1"/>
    </xf>
    <xf numFmtId="0" fontId="3" fillId="0" borderId="1" xfId="1" applyFont="1" applyFill="1" applyBorder="1" applyAlignment="1">
      <alignment horizont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center" wrapText="1"/>
    </xf>
    <xf numFmtId="0" fontId="3" fillId="0" borderId="1" xfId="2" applyFont="1" applyFill="1" applyBorder="1" applyAlignment="1">
      <alignment horizontal="left" vertical="center" wrapText="1"/>
    </xf>
    <xf numFmtId="2" fontId="0" fillId="0" borderId="1" xfId="2"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 fontId="3" fillId="0" borderId="1" xfId="1" applyNumberFormat="1" applyFont="1" applyFill="1" applyBorder="1" applyAlignment="1">
      <alignment vertical="center" wrapText="1"/>
    </xf>
    <xf numFmtId="0" fontId="3" fillId="0" borderId="1" xfId="2" applyNumberFormat="1" applyFont="1" applyFill="1" applyBorder="1" applyAlignment="1">
      <alignment vertical="top" wrapText="1"/>
    </xf>
    <xf numFmtId="0" fontId="3" fillId="0" borderId="1" xfId="1" applyFont="1" applyFill="1" applyBorder="1" applyAlignment="1">
      <alignment horizontal="center" vertical="center" wrapText="1"/>
    </xf>
    <xf numFmtId="4" fontId="2" fillId="5" borderId="1" xfId="1"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49" fontId="3" fillId="0" borderId="1" xfId="1" applyNumberFormat="1" applyFont="1" applyFill="1" applyBorder="1" applyAlignment="1">
      <alignment horizontal="center" vertical="top" wrapText="1"/>
    </xf>
    <xf numFmtId="0" fontId="3" fillId="4" borderId="1" xfId="1" applyFont="1" applyFill="1" applyBorder="1" applyAlignment="1">
      <alignment horizontal="center" vertical="top" wrapText="1"/>
    </xf>
    <xf numFmtId="0" fontId="3" fillId="0" borderId="1" xfId="1" applyFont="1" applyFill="1" applyBorder="1" applyAlignment="1">
      <alignment horizontal="center" vertical="top" wrapText="1"/>
    </xf>
    <xf numFmtId="4" fontId="3" fillId="0" borderId="1" xfId="1" applyNumberFormat="1" applyFont="1" applyFill="1" applyBorder="1" applyAlignment="1">
      <alignment horizontal="right" vertical="top" wrapText="1"/>
    </xf>
    <xf numFmtId="4" fontId="3" fillId="0" borderId="1" xfId="1" applyNumberFormat="1" applyFont="1" applyFill="1" applyBorder="1" applyAlignment="1">
      <alignment horizontal="center" vertical="top" wrapText="1"/>
    </xf>
    <xf numFmtId="4" fontId="3" fillId="0" borderId="1" xfId="1" applyNumberFormat="1" applyFont="1" applyFill="1" applyBorder="1" applyAlignment="1">
      <alignment horizontal="right" wrapText="1"/>
    </xf>
    <xf numFmtId="0" fontId="3" fillId="0" borderId="1" xfId="2" applyNumberFormat="1" applyFont="1" applyBorder="1" applyAlignment="1">
      <alignment vertical="top" wrapText="1"/>
    </xf>
    <xf numFmtId="0" fontId="3" fillId="0" borderId="1" xfId="0" applyFont="1" applyBorder="1" applyAlignment="1">
      <alignment vertical="center" wrapText="1"/>
    </xf>
    <xf numFmtId="0" fontId="3" fillId="0" borderId="1" xfId="1" applyFont="1" applyFill="1" applyBorder="1" applyAlignment="1">
      <alignment vertical="center" wrapText="1"/>
    </xf>
    <xf numFmtId="0" fontId="3" fillId="0" borderId="1" xfId="1" applyNumberFormat="1" applyFont="1" applyFill="1" applyBorder="1" applyAlignment="1">
      <alignment horizontal="center" vertical="center" wrapText="1"/>
    </xf>
    <xf numFmtId="4" fontId="2" fillId="5" borderId="1" xfId="1" applyNumberFormat="1" applyFont="1" applyFill="1" applyBorder="1" applyAlignment="1">
      <alignment vertical="center" wrapText="1"/>
    </xf>
    <xf numFmtId="0" fontId="3" fillId="4" borderId="1" xfId="3" applyFont="1" applyFill="1" applyBorder="1" applyAlignment="1">
      <alignment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vertical="center"/>
    </xf>
    <xf numFmtId="0" fontId="3" fillId="0" borderId="1" xfId="4" applyFont="1" applyFill="1" applyBorder="1" applyAlignment="1">
      <alignment horizontal="left" vertical="center" wrapText="1"/>
    </xf>
    <xf numFmtId="0" fontId="3" fillId="0" borderId="1" xfId="0" applyNumberFormat="1" applyFont="1" applyFill="1" applyBorder="1" applyAlignment="1">
      <alignment vertical="center" wrapText="1"/>
    </xf>
    <xf numFmtId="165" fontId="0" fillId="0" borderId="1" xfId="2" applyNumberFormat="1" applyFont="1" applyFill="1" applyBorder="1" applyAlignment="1">
      <alignment horizontal="right" vertical="center" wrapText="1"/>
    </xf>
    <xf numFmtId="49" fontId="3" fillId="0" borderId="1" xfId="4" applyNumberFormat="1" applyFont="1" applyFill="1" applyBorder="1" applyAlignment="1">
      <alignment horizontal="center" vertical="center" wrapText="1"/>
    </xf>
    <xf numFmtId="0" fontId="6" fillId="0" borderId="1" xfId="0" applyFont="1" applyFill="1" applyBorder="1" applyAlignment="1">
      <alignment vertical="center" wrapText="1"/>
    </xf>
    <xf numFmtId="0" fontId="0" fillId="0" borderId="1" xfId="4" applyFont="1" applyFill="1" applyBorder="1" applyAlignment="1">
      <alignment horizontal="center" vertical="center" wrapText="1"/>
    </xf>
    <xf numFmtId="4" fontId="0" fillId="0" borderId="1" xfId="4" applyNumberFormat="1" applyFont="1" applyFill="1" applyBorder="1" applyAlignment="1">
      <alignment horizontal="right" vertical="center" wrapText="1"/>
    </xf>
    <xf numFmtId="4" fontId="0" fillId="0" borderId="1" xfId="4" applyNumberFormat="1" applyFont="1" applyFill="1" applyBorder="1" applyAlignment="1">
      <alignment vertical="center" wrapText="1"/>
    </xf>
    <xf numFmtId="49" fontId="0" fillId="0" borderId="1" xfId="4" applyNumberFormat="1" applyFont="1" applyFill="1" applyBorder="1" applyAlignment="1">
      <alignment horizontal="center" vertical="center" wrapText="1"/>
    </xf>
    <xf numFmtId="0" fontId="0" fillId="0" borderId="1" xfId="2" applyNumberFormat="1" applyFont="1" applyFill="1" applyBorder="1" applyAlignment="1">
      <alignment vertical="top" wrapText="1"/>
    </xf>
    <xf numFmtId="0" fontId="3" fillId="0" borderId="1" xfId="0" applyFont="1" applyFill="1" applyBorder="1" applyAlignment="1">
      <alignment vertical="center" wrapText="1"/>
    </xf>
    <xf numFmtId="0" fontId="3" fillId="0" borderId="1" xfId="4" applyFont="1" applyFill="1" applyBorder="1" applyAlignment="1">
      <alignment horizontal="center" vertical="center" wrapText="1"/>
    </xf>
    <xf numFmtId="4" fontId="3" fillId="0" borderId="1" xfId="4" applyNumberFormat="1" applyFont="1" applyFill="1" applyBorder="1" applyAlignment="1">
      <alignment horizontal="right" vertical="center" wrapText="1"/>
    </xf>
    <xf numFmtId="4" fontId="3" fillId="0" borderId="1" xfId="4" applyNumberFormat="1" applyFont="1" applyFill="1" applyBorder="1" applyAlignment="1">
      <alignment vertical="center" wrapText="1"/>
    </xf>
    <xf numFmtId="165" fontId="9"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4" fontId="3" fillId="0" borderId="1" xfId="0" applyNumberFormat="1" applyFont="1" applyBorder="1" applyAlignment="1">
      <alignment horizontal="right" vertical="center" wrapText="1"/>
    </xf>
    <xf numFmtId="165" fontId="3" fillId="0" borderId="1" xfId="0" applyNumberFormat="1" applyFont="1" applyBorder="1" applyAlignment="1">
      <alignment vertical="center" wrapText="1"/>
    </xf>
    <xf numFmtId="0" fontId="10" fillId="0" borderId="1" xfId="1" applyFont="1" applyFill="1" applyBorder="1" applyAlignment="1">
      <alignment horizontal="left" vertical="center" wrapText="1"/>
    </xf>
    <xf numFmtId="4" fontId="3" fillId="0" borderId="1" xfId="5" applyNumberFormat="1" applyFont="1" applyFill="1" applyBorder="1" applyAlignment="1">
      <alignment horizontal="right" vertical="center" wrapText="1"/>
    </xf>
    <xf numFmtId="0" fontId="10" fillId="0" borderId="1" xfId="1" applyFont="1" applyFill="1" applyBorder="1" applyAlignment="1">
      <alignment horizontal="center" vertical="center" wrapText="1"/>
    </xf>
    <xf numFmtId="4" fontId="10" fillId="0" borderId="1" xfId="1" applyNumberFormat="1" applyFont="1" applyFill="1" applyBorder="1" applyAlignment="1">
      <alignment horizontal="right" vertical="center" wrapText="1"/>
    </xf>
    <xf numFmtId="2" fontId="10" fillId="0" borderId="1" xfId="1" applyNumberFormat="1" applyFont="1" applyFill="1" applyBorder="1" applyAlignment="1">
      <alignment horizontal="right" vertical="center" wrapText="1"/>
    </xf>
    <xf numFmtId="0" fontId="3" fillId="0" borderId="1" xfId="2" applyFont="1" applyBorder="1" applyAlignment="1">
      <alignment vertical="center" wrapText="1"/>
    </xf>
    <xf numFmtId="0" fontId="11" fillId="0" borderId="1" xfId="6" applyFont="1" applyFill="1" applyBorder="1" applyAlignment="1">
      <alignment horizontal="center" vertical="center"/>
    </xf>
    <xf numFmtId="4" fontId="11" fillId="0" borderId="1" xfId="6" applyNumberFormat="1" applyFont="1" applyFill="1" applyBorder="1" applyAlignment="1">
      <alignment horizontal="right" vertical="center"/>
    </xf>
    <xf numFmtId="4" fontId="3" fillId="0" borderId="1" xfId="6" applyNumberFormat="1" applyFont="1" applyFill="1" applyBorder="1" applyAlignment="1">
      <alignment horizontal="right" vertical="center"/>
    </xf>
    <xf numFmtId="0" fontId="3" fillId="0" borderId="1" xfId="0" applyFont="1" applyBorder="1" applyAlignment="1">
      <alignment horizontal="left" vertical="center" wrapText="1"/>
    </xf>
    <xf numFmtId="0" fontId="3" fillId="0" borderId="1" xfId="1" applyFont="1" applyBorder="1" applyAlignment="1">
      <alignment vertical="center" wrapText="1"/>
    </xf>
    <xf numFmtId="0" fontId="3" fillId="0" borderId="0" xfId="2" applyFont="1" applyFill="1" applyBorder="1" applyAlignment="1">
      <alignment vertical="center" wrapText="1"/>
    </xf>
    <xf numFmtId="0" fontId="3" fillId="0" borderId="1" xfId="1" applyFont="1" applyFill="1" applyBorder="1" applyAlignment="1">
      <alignment horizontal="left" vertical="center" wrapText="1"/>
    </xf>
    <xf numFmtId="0" fontId="3" fillId="4" borderId="1" xfId="2" applyFont="1" applyFill="1" applyBorder="1" applyAlignment="1">
      <alignment vertical="center" wrapText="1"/>
    </xf>
    <xf numFmtId="0" fontId="3" fillId="4" borderId="1" xfId="1" applyFont="1" applyFill="1" applyBorder="1" applyAlignment="1">
      <alignment vertical="center" wrapText="1"/>
    </xf>
    <xf numFmtId="0" fontId="0" fillId="0" borderId="1" xfId="0" applyFont="1" applyFill="1" applyBorder="1" applyAlignment="1">
      <alignment vertical="center" wrapText="1"/>
    </xf>
    <xf numFmtId="0" fontId="3" fillId="0" borderId="1" xfId="2" applyNumberFormat="1" applyFont="1" applyBorder="1" applyAlignment="1">
      <alignment vertical="center" wrapText="1"/>
    </xf>
    <xf numFmtId="2" fontId="3" fillId="0" borderId="1" xfId="0" applyNumberFormat="1" applyFont="1" applyFill="1" applyBorder="1" applyAlignment="1">
      <alignment horizontal="right" vertical="center" wrapText="1"/>
    </xf>
    <xf numFmtId="0" fontId="3" fillId="0" borderId="1" xfId="2" applyFont="1" applyFill="1" applyBorder="1" applyAlignment="1">
      <alignment vertical="center" wrapText="1"/>
    </xf>
    <xf numFmtId="0" fontId="3" fillId="6" borderId="1" xfId="0" applyFont="1" applyFill="1" applyBorder="1" applyAlignment="1">
      <alignment horizontal="left" vertical="center" wrapText="1"/>
    </xf>
    <xf numFmtId="0" fontId="10" fillId="0" borderId="1" xfId="7" applyFont="1" applyFill="1" applyBorder="1" applyAlignment="1">
      <alignment horizontal="left" vertical="center" wrapText="1"/>
    </xf>
    <xf numFmtId="0" fontId="3" fillId="0" borderId="1" xfId="0" applyFont="1" applyFill="1" applyBorder="1"/>
    <xf numFmtId="0" fontId="3" fillId="0" borderId="1" xfId="7" applyFont="1" applyFill="1" applyBorder="1" applyAlignment="1">
      <alignment horizontal="left" vertical="center" wrapText="1"/>
    </xf>
    <xf numFmtId="0" fontId="11" fillId="0" borderId="1" xfId="6" applyFont="1" applyFill="1" applyBorder="1"/>
    <xf numFmtId="4" fontId="11" fillId="0" borderId="1" xfId="6" applyNumberFormat="1" applyFont="1" applyFill="1" applyBorder="1" applyAlignment="1">
      <alignment horizontal="right"/>
    </xf>
    <xf numFmtId="4" fontId="3" fillId="0" borderId="1" xfId="6" applyNumberFormat="1" applyFont="1" applyFill="1" applyBorder="1"/>
    <xf numFmtId="0" fontId="0" fillId="0" borderId="1" xfId="0" applyNumberFormat="1" applyFont="1" applyFill="1" applyBorder="1" applyAlignment="1">
      <alignment vertical="center" wrapText="1"/>
    </xf>
    <xf numFmtId="0" fontId="3" fillId="0" borderId="1" xfId="0" applyFont="1" applyFill="1" applyBorder="1" applyAlignment="1">
      <alignment vertical="top" wrapText="1"/>
    </xf>
    <xf numFmtId="49" fontId="4" fillId="0" borderId="1" xfId="1" applyNumberFormat="1" applyFont="1" applyFill="1" applyBorder="1" applyAlignment="1">
      <alignment horizontal="left" vertical="center" wrapText="1"/>
    </xf>
    <xf numFmtId="49" fontId="3" fillId="0" borderId="1" xfId="1" applyNumberFormat="1" applyFont="1" applyFill="1" applyBorder="1" applyAlignment="1">
      <alignment horizontal="left" vertical="center" wrapText="1"/>
    </xf>
    <xf numFmtId="0" fontId="14" fillId="0" borderId="1" xfId="0" applyFont="1" applyFill="1" applyBorder="1" applyAlignment="1">
      <alignment vertical="top" wrapText="1"/>
    </xf>
    <xf numFmtId="49" fontId="2" fillId="6" borderId="6" xfId="1" applyNumberFormat="1" applyFont="1" applyFill="1" applyBorder="1" applyAlignment="1">
      <alignment horizontal="left" vertical="center" wrapText="1"/>
    </xf>
    <xf numFmtId="49" fontId="2" fillId="6" borderId="0" xfId="1" applyNumberFormat="1" applyFont="1" applyFill="1" applyBorder="1" applyAlignment="1">
      <alignment horizontal="left" vertical="center" wrapText="1"/>
    </xf>
    <xf numFmtId="4" fontId="2" fillId="6" borderId="6" xfId="1" applyNumberFormat="1" applyFont="1" applyFill="1" applyBorder="1" applyAlignment="1">
      <alignment vertical="center" wrapText="1"/>
    </xf>
    <xf numFmtId="4" fontId="2" fillId="6" borderId="0" xfId="1" applyNumberFormat="1" applyFont="1" applyFill="1" applyBorder="1" applyAlignment="1">
      <alignment vertical="center" wrapText="1"/>
    </xf>
    <xf numFmtId="49" fontId="4" fillId="0" borderId="0" xfId="1" applyNumberFormat="1" applyFont="1" applyFill="1" applyBorder="1" applyAlignment="1">
      <alignment horizontal="left" vertical="center" wrapText="1"/>
    </xf>
    <xf numFmtId="2" fontId="3" fillId="0" borderId="0" xfId="6" applyNumberFormat="1" applyFont="1" applyFill="1" applyBorder="1" applyAlignment="1">
      <alignment horizontal="center"/>
    </xf>
    <xf numFmtId="49" fontId="4" fillId="6" borderId="0" xfId="1" applyNumberFormat="1" applyFont="1" applyFill="1" applyBorder="1" applyAlignment="1">
      <alignment horizontal="left" vertical="center" wrapText="1"/>
    </xf>
    <xf numFmtId="0" fontId="3" fillId="0" borderId="0" xfId="0" applyFont="1" applyFill="1" applyBorder="1" applyAlignment="1">
      <alignment horizontal="center" vertical="top"/>
    </xf>
    <xf numFmtId="0" fontId="15" fillId="0" borderId="0" xfId="0" applyFont="1" applyFill="1" applyBorder="1" applyAlignment="1">
      <alignment vertical="center"/>
    </xf>
    <xf numFmtId="0" fontId="3" fillId="0" borderId="0" xfId="0" applyFont="1" applyFill="1" applyBorder="1" applyAlignment="1">
      <alignment horizontal="center" vertical="center"/>
    </xf>
    <xf numFmtId="4" fontId="3" fillId="0" borderId="0" xfId="0" applyNumberFormat="1" applyFont="1" applyFill="1" applyBorder="1" applyAlignment="1">
      <alignment vertical="top"/>
    </xf>
    <xf numFmtId="0" fontId="3" fillId="0" borderId="0" xfId="0" applyFont="1" applyFill="1" applyBorder="1" applyAlignment="1">
      <alignment vertical="center"/>
    </xf>
    <xf numFmtId="0" fontId="16" fillId="0" borderId="0" xfId="0" applyFont="1" applyFill="1" applyBorder="1" applyAlignment="1">
      <alignment horizontal="center" vertical="center"/>
    </xf>
    <xf numFmtId="4" fontId="17" fillId="7" borderId="0" xfId="0" applyNumberFormat="1" applyFont="1" applyFill="1" applyBorder="1" applyAlignment="1">
      <alignment vertical="center" wrapText="1"/>
    </xf>
    <xf numFmtId="4" fontId="17" fillId="0" borderId="0" xfId="1" applyNumberFormat="1" applyFont="1" applyFill="1" applyBorder="1" applyAlignment="1">
      <alignment vertical="center" wrapText="1"/>
    </xf>
    <xf numFmtId="0" fontId="17" fillId="0" borderId="0" xfId="0" applyFont="1" applyFill="1" applyBorder="1" applyAlignment="1">
      <alignment horizontal="center" vertical="center"/>
    </xf>
    <xf numFmtId="0" fontId="0" fillId="0" borderId="0" xfId="0" applyBorder="1"/>
    <xf numFmtId="49" fontId="4" fillId="3" borderId="1" xfId="1" applyNumberFormat="1" applyFont="1" applyFill="1" applyBorder="1" applyAlignment="1">
      <alignment horizontal="left" vertical="center" wrapText="1"/>
    </xf>
    <xf numFmtId="49" fontId="2" fillId="5" borderId="3" xfId="1" applyNumberFormat="1" applyFont="1" applyFill="1" applyBorder="1" applyAlignment="1">
      <alignment horizontal="left" vertical="center" wrapText="1"/>
    </xf>
    <xf numFmtId="49" fontId="2" fillId="5" borderId="4" xfId="1" applyNumberFormat="1" applyFont="1" applyFill="1" applyBorder="1" applyAlignment="1">
      <alignment horizontal="left" vertical="center" wrapText="1"/>
    </xf>
    <xf numFmtId="49" fontId="2" fillId="5" borderId="5" xfId="1" applyNumberFormat="1" applyFont="1" applyFill="1" applyBorder="1" applyAlignment="1">
      <alignment horizontal="left" vertical="center" wrapText="1"/>
    </xf>
    <xf numFmtId="49" fontId="2" fillId="5" borderId="1" xfId="1" applyNumberFormat="1" applyFont="1" applyFill="1" applyBorder="1" applyAlignment="1">
      <alignment horizontal="left" vertical="center" wrapText="1"/>
    </xf>
    <xf numFmtId="49" fontId="4" fillId="3" borderId="2" xfId="1" applyNumberFormat="1" applyFont="1" applyFill="1" applyBorder="1" applyAlignment="1">
      <alignment horizontal="left" vertical="center" wrapText="1"/>
    </xf>
  </cellXfs>
  <cellStyles count="8">
    <cellStyle name="Normal 2" xfId="7"/>
    <cellStyle name="Normal 3" xfId="3"/>
    <cellStyle name="Normal_DUGA 20040811 raspolagat tenderom nije mala zajebancija" xfId="2"/>
    <cellStyle name="Normal_kastav 20051125 troskovnik opreme " xfId="5"/>
    <cellStyle name="Normal_spansko 20030212" xfId="6"/>
    <cellStyle name="Normalno" xfId="0" builtinId="0"/>
    <cellStyle name="Style 1" xfId="1"/>
    <cellStyle name="Style 1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2"/>
  <sheetViews>
    <sheetView tabSelected="1" view="pageLayout" zoomScaleNormal="100" workbookViewId="0">
      <selection activeCell="D8" sqref="D8"/>
    </sheetView>
  </sheetViews>
  <sheetFormatPr defaultRowHeight="12.75" x14ac:dyDescent="0.2"/>
  <cols>
    <col min="1" max="1" width="5.28515625" customWidth="1"/>
    <col min="2" max="2" width="32.5703125" customWidth="1"/>
    <col min="3" max="3" width="10.28515625" customWidth="1"/>
    <col min="4" max="4" width="8.5703125" customWidth="1"/>
    <col min="5" max="5" width="9.85546875" customWidth="1"/>
    <col min="6" max="6" width="13.7109375" customWidth="1"/>
  </cols>
  <sheetData>
    <row r="1" spans="1:6" ht="51" x14ac:dyDescent="0.2">
      <c r="A1" s="1" t="s">
        <v>0</v>
      </c>
      <c r="B1" s="1" t="s">
        <v>1</v>
      </c>
      <c r="C1" s="1" t="s">
        <v>2</v>
      </c>
      <c r="D1" s="1" t="s">
        <v>3</v>
      </c>
      <c r="E1" s="1" t="s">
        <v>4</v>
      </c>
      <c r="F1" s="2" t="s">
        <v>5</v>
      </c>
    </row>
    <row r="2" spans="1:6" x14ac:dyDescent="0.2">
      <c r="A2" s="3"/>
      <c r="B2" s="3" t="s">
        <v>6</v>
      </c>
      <c r="C2" s="3" t="s">
        <v>7</v>
      </c>
      <c r="D2" s="3" t="s">
        <v>8</v>
      </c>
      <c r="E2" s="3" t="s">
        <v>9</v>
      </c>
      <c r="F2" s="4" t="s">
        <v>10</v>
      </c>
    </row>
    <row r="3" spans="1:6" ht="15" x14ac:dyDescent="0.2">
      <c r="A3" s="106" t="s">
        <v>11</v>
      </c>
      <c r="B3" s="106"/>
      <c r="C3" s="106"/>
      <c r="D3" s="106"/>
      <c r="E3" s="106"/>
      <c r="F3" s="106"/>
    </row>
    <row r="4" spans="1:6" ht="127.5" x14ac:dyDescent="0.2">
      <c r="A4" s="5" t="s">
        <v>12</v>
      </c>
      <c r="B4" s="6" t="s">
        <v>13</v>
      </c>
      <c r="C4" s="7" t="s">
        <v>14</v>
      </c>
      <c r="D4" s="7">
        <v>1</v>
      </c>
      <c r="E4" s="8">
        <v>0</v>
      </c>
      <c r="F4" s="9">
        <f>D4*E4</f>
        <v>0</v>
      </c>
    </row>
    <row r="5" spans="1:6" x14ac:dyDescent="0.2">
      <c r="A5" s="10"/>
      <c r="B5" s="11" t="s">
        <v>15</v>
      </c>
      <c r="C5" s="12"/>
      <c r="D5" s="13"/>
      <c r="E5" s="14"/>
      <c r="F5" s="15"/>
    </row>
    <row r="6" spans="1:6" ht="38.25" x14ac:dyDescent="0.2">
      <c r="A6" s="5" t="s">
        <v>16</v>
      </c>
      <c r="B6" s="16" t="s">
        <v>17</v>
      </c>
      <c r="C6" s="7" t="s">
        <v>14</v>
      </c>
      <c r="D6" s="7">
        <v>1</v>
      </c>
      <c r="E6" s="8">
        <v>0</v>
      </c>
      <c r="F6" s="17">
        <f>D6*E6</f>
        <v>0</v>
      </c>
    </row>
    <row r="7" spans="1:6" x14ac:dyDescent="0.2">
      <c r="A7" s="5"/>
      <c r="B7" s="11" t="s">
        <v>15</v>
      </c>
      <c r="C7" s="12"/>
      <c r="D7" s="13"/>
      <c r="E7" s="14"/>
      <c r="F7" s="15"/>
    </row>
    <row r="8" spans="1:6" ht="38.25" x14ac:dyDescent="0.2">
      <c r="A8" s="5" t="s">
        <v>18</v>
      </c>
      <c r="B8" s="18" t="s">
        <v>19</v>
      </c>
      <c r="C8" s="19" t="s">
        <v>14</v>
      </c>
      <c r="D8" s="19">
        <v>1</v>
      </c>
      <c r="E8" s="14">
        <v>0</v>
      </c>
      <c r="F8" s="20">
        <f>E8*D8</f>
        <v>0</v>
      </c>
    </row>
    <row r="9" spans="1:6" x14ac:dyDescent="0.2">
      <c r="A9" s="5"/>
      <c r="B9" s="21" t="s">
        <v>15</v>
      </c>
      <c r="C9" s="22"/>
      <c r="D9" s="22"/>
      <c r="E9" s="14"/>
      <c r="F9" s="20"/>
    </row>
    <row r="10" spans="1:6" ht="38.25" x14ac:dyDescent="0.2">
      <c r="A10" s="5" t="s">
        <v>20</v>
      </c>
      <c r="B10" s="18" t="s">
        <v>21</v>
      </c>
      <c r="C10" s="19" t="s">
        <v>14</v>
      </c>
      <c r="D10" s="19">
        <v>1</v>
      </c>
      <c r="E10" s="14">
        <v>0</v>
      </c>
      <c r="F10" s="20">
        <f>E10*D10</f>
        <v>0</v>
      </c>
    </row>
    <row r="11" spans="1:6" x14ac:dyDescent="0.2">
      <c r="A11" s="5"/>
      <c r="B11" s="21" t="s">
        <v>15</v>
      </c>
      <c r="C11" s="22"/>
      <c r="D11" s="22"/>
      <c r="E11" s="14"/>
      <c r="F11" s="20"/>
    </row>
    <row r="12" spans="1:6" x14ac:dyDescent="0.2">
      <c r="A12" s="110" t="s">
        <v>22</v>
      </c>
      <c r="B12" s="110"/>
      <c r="C12" s="110"/>
      <c r="D12" s="110"/>
      <c r="E12" s="110"/>
      <c r="F12" s="23">
        <f>SUM(F4:F11)</f>
        <v>0</v>
      </c>
    </row>
    <row r="13" spans="1:6" ht="15" x14ac:dyDescent="0.2">
      <c r="A13" s="106" t="s">
        <v>23</v>
      </c>
      <c r="B13" s="106"/>
      <c r="C13" s="106"/>
      <c r="D13" s="106"/>
      <c r="E13" s="106"/>
      <c r="F13" s="106"/>
    </row>
    <row r="14" spans="1:6" ht="153" x14ac:dyDescent="0.2">
      <c r="A14" s="5" t="s">
        <v>24</v>
      </c>
      <c r="B14" s="18" t="s">
        <v>25</v>
      </c>
      <c r="C14" s="24" t="s">
        <v>14</v>
      </c>
      <c r="D14" s="24">
        <v>1</v>
      </c>
      <c r="E14" s="25">
        <v>0</v>
      </c>
      <c r="F14" s="25">
        <f>D14*E14</f>
        <v>0</v>
      </c>
    </row>
    <row r="15" spans="1:6" x14ac:dyDescent="0.2">
      <c r="A15" s="10"/>
      <c r="B15" s="11" t="s">
        <v>15</v>
      </c>
      <c r="C15" s="12"/>
      <c r="D15" s="13"/>
      <c r="E15" s="14"/>
      <c r="F15" s="15"/>
    </row>
    <row r="16" spans="1:6" ht="153" x14ac:dyDescent="0.2">
      <c r="A16" s="5" t="s">
        <v>26</v>
      </c>
      <c r="B16" s="18" t="s">
        <v>27</v>
      </c>
      <c r="C16" s="12" t="s">
        <v>14</v>
      </c>
      <c r="D16" s="22">
        <v>1</v>
      </c>
      <c r="E16" s="14">
        <v>0</v>
      </c>
      <c r="F16" s="14">
        <f>D16*E16</f>
        <v>0</v>
      </c>
    </row>
    <row r="17" spans="1:6" x14ac:dyDescent="0.2">
      <c r="A17" s="26"/>
      <c r="B17" s="11" t="s">
        <v>15</v>
      </c>
      <c r="C17" s="27"/>
      <c r="D17" s="28"/>
      <c r="E17" s="29"/>
      <c r="F17" s="30"/>
    </row>
    <row r="18" spans="1:6" ht="89.25" x14ac:dyDescent="0.2">
      <c r="A18" s="5" t="s">
        <v>28</v>
      </c>
      <c r="B18" s="18" t="s">
        <v>29</v>
      </c>
      <c r="C18" s="24" t="s">
        <v>14</v>
      </c>
      <c r="D18" s="24">
        <v>1</v>
      </c>
      <c r="E18" s="25">
        <v>0</v>
      </c>
      <c r="F18" s="25">
        <f>D18*E18</f>
        <v>0</v>
      </c>
    </row>
    <row r="19" spans="1:6" x14ac:dyDescent="0.2">
      <c r="A19" s="26"/>
      <c r="B19" s="11" t="s">
        <v>15</v>
      </c>
      <c r="C19" s="27"/>
      <c r="D19" s="28"/>
      <c r="E19" s="29"/>
      <c r="F19" s="30"/>
    </row>
    <row r="20" spans="1:6" ht="165.75" x14ac:dyDescent="0.2">
      <c r="A20" s="5" t="s">
        <v>30</v>
      </c>
      <c r="B20" s="18" t="s">
        <v>31</v>
      </c>
      <c r="C20" s="24" t="s">
        <v>14</v>
      </c>
      <c r="D20" s="24">
        <v>1</v>
      </c>
      <c r="E20" s="25">
        <v>0</v>
      </c>
      <c r="F20" s="25">
        <f>D20*E20</f>
        <v>0</v>
      </c>
    </row>
    <row r="21" spans="1:6" x14ac:dyDescent="0.2">
      <c r="A21" s="5"/>
      <c r="B21" s="11" t="s">
        <v>15</v>
      </c>
      <c r="C21" s="12"/>
      <c r="D21" s="13"/>
      <c r="E21" s="31"/>
      <c r="F21" s="15"/>
    </row>
    <row r="22" spans="1:6" ht="89.25" x14ac:dyDescent="0.2">
      <c r="A22" s="5" t="s">
        <v>32</v>
      </c>
      <c r="B22" s="18" t="s">
        <v>33</v>
      </c>
      <c r="C22" s="12" t="s">
        <v>14</v>
      </c>
      <c r="D22" s="22">
        <v>1</v>
      </c>
      <c r="E22" s="20">
        <v>0</v>
      </c>
      <c r="F22" s="14">
        <f>D22*E22</f>
        <v>0</v>
      </c>
    </row>
    <row r="23" spans="1:6" x14ac:dyDescent="0.2">
      <c r="A23" s="26"/>
      <c r="B23" s="32" t="s">
        <v>15</v>
      </c>
      <c r="C23" s="27"/>
      <c r="D23" s="28"/>
      <c r="E23" s="20"/>
      <c r="F23" s="30"/>
    </row>
    <row r="24" spans="1:6" ht="102" x14ac:dyDescent="0.2">
      <c r="A24" s="5" t="s">
        <v>34</v>
      </c>
      <c r="B24" s="18" t="s">
        <v>35</v>
      </c>
      <c r="C24" s="24" t="s">
        <v>14</v>
      </c>
      <c r="D24" s="24">
        <v>1</v>
      </c>
      <c r="E24" s="20">
        <v>0</v>
      </c>
      <c r="F24" s="25">
        <f>D24*E24</f>
        <v>0</v>
      </c>
    </row>
    <row r="25" spans="1:6" x14ac:dyDescent="0.2">
      <c r="A25" s="26"/>
      <c r="B25" s="32" t="s">
        <v>15</v>
      </c>
      <c r="C25" s="27"/>
      <c r="D25" s="28"/>
      <c r="E25" s="20"/>
      <c r="F25" s="30"/>
    </row>
    <row r="26" spans="1:6" ht="89.25" x14ac:dyDescent="0.2">
      <c r="A26" s="5" t="s">
        <v>36</v>
      </c>
      <c r="B26" s="18" t="s">
        <v>37</v>
      </c>
      <c r="C26" s="24" t="s">
        <v>14</v>
      </c>
      <c r="D26" s="24">
        <v>1</v>
      </c>
      <c r="E26" s="20">
        <v>0</v>
      </c>
      <c r="F26" s="25">
        <f>D26*E26</f>
        <v>0</v>
      </c>
    </row>
    <row r="27" spans="1:6" x14ac:dyDescent="0.2">
      <c r="A27" s="5"/>
      <c r="B27" s="11" t="s">
        <v>15</v>
      </c>
      <c r="C27" s="12"/>
      <c r="D27" s="13"/>
      <c r="E27" s="31"/>
      <c r="F27" s="15"/>
    </row>
    <row r="28" spans="1:6" ht="242.25" x14ac:dyDescent="0.2">
      <c r="A28" s="5" t="s">
        <v>38</v>
      </c>
      <c r="B28" s="33" t="s">
        <v>39</v>
      </c>
      <c r="C28" s="22" t="s">
        <v>14</v>
      </c>
      <c r="D28" s="22">
        <v>9</v>
      </c>
      <c r="E28" s="14">
        <v>0</v>
      </c>
      <c r="F28" s="20">
        <f>D28*E28</f>
        <v>0</v>
      </c>
    </row>
    <row r="29" spans="1:6" x14ac:dyDescent="0.2">
      <c r="A29" s="5"/>
      <c r="B29" s="21" t="s">
        <v>15</v>
      </c>
      <c r="C29" s="22"/>
      <c r="D29" s="22"/>
      <c r="E29" s="14"/>
      <c r="F29" s="20"/>
    </row>
    <row r="30" spans="1:6" ht="140.25" x14ac:dyDescent="0.2">
      <c r="A30" s="5" t="s">
        <v>40</v>
      </c>
      <c r="B30" s="34" t="s">
        <v>41</v>
      </c>
      <c r="C30" s="22" t="s">
        <v>14</v>
      </c>
      <c r="D30" s="22">
        <v>3</v>
      </c>
      <c r="E30" s="14">
        <v>0</v>
      </c>
      <c r="F30" s="20">
        <f>D30*E30</f>
        <v>0</v>
      </c>
    </row>
    <row r="31" spans="1:6" x14ac:dyDescent="0.2">
      <c r="A31" s="5"/>
      <c r="B31" s="21" t="s">
        <v>15</v>
      </c>
      <c r="C31" s="22"/>
      <c r="D31" s="22"/>
      <c r="E31" s="14"/>
      <c r="F31" s="20"/>
    </row>
    <row r="32" spans="1:6" ht="114.75" x14ac:dyDescent="0.2">
      <c r="A32" s="5" t="s">
        <v>42</v>
      </c>
      <c r="B32" s="18" t="s">
        <v>43</v>
      </c>
      <c r="C32" s="22" t="s">
        <v>14</v>
      </c>
      <c r="D32" s="22">
        <v>3</v>
      </c>
      <c r="E32" s="14">
        <v>0</v>
      </c>
      <c r="F32" s="20">
        <f>D32*E32</f>
        <v>0</v>
      </c>
    </row>
    <row r="33" spans="1:6" x14ac:dyDescent="0.2">
      <c r="A33" s="35"/>
      <c r="B33" s="21" t="s">
        <v>15</v>
      </c>
      <c r="C33" s="22"/>
      <c r="D33" s="22"/>
      <c r="E33" s="14"/>
      <c r="F33" s="20"/>
    </row>
    <row r="34" spans="1:6" x14ac:dyDescent="0.2">
      <c r="A34" s="110" t="s">
        <v>44</v>
      </c>
      <c r="B34" s="110"/>
      <c r="C34" s="110"/>
      <c r="D34" s="110"/>
      <c r="E34" s="110"/>
      <c r="F34" s="36">
        <f>SUM(F14:F33)</f>
        <v>0</v>
      </c>
    </row>
    <row r="35" spans="1:6" ht="15" x14ac:dyDescent="0.2">
      <c r="A35" s="106" t="s">
        <v>45</v>
      </c>
      <c r="B35" s="106"/>
      <c r="C35" s="106"/>
      <c r="D35" s="106"/>
      <c r="E35" s="106"/>
      <c r="F35" s="106"/>
    </row>
    <row r="36" spans="1:6" ht="127.5" x14ac:dyDescent="0.2">
      <c r="A36" s="5" t="s">
        <v>46</v>
      </c>
      <c r="B36" s="18" t="s">
        <v>47</v>
      </c>
      <c r="C36" s="22" t="s">
        <v>14</v>
      </c>
      <c r="D36" s="22">
        <v>2</v>
      </c>
      <c r="E36" s="14">
        <v>0</v>
      </c>
      <c r="F36" s="14">
        <f>D36*E36</f>
        <v>0</v>
      </c>
    </row>
    <row r="37" spans="1:6" x14ac:dyDescent="0.2">
      <c r="A37" s="5"/>
      <c r="B37" s="21" t="s">
        <v>15</v>
      </c>
      <c r="C37" s="22"/>
      <c r="D37" s="22"/>
      <c r="E37" s="14"/>
      <c r="F37" s="14"/>
    </row>
    <row r="38" spans="1:6" ht="25.5" x14ac:dyDescent="0.2">
      <c r="A38" s="5" t="s">
        <v>48</v>
      </c>
      <c r="B38" s="37" t="s">
        <v>49</v>
      </c>
      <c r="C38" s="22" t="s">
        <v>14</v>
      </c>
      <c r="D38" s="22">
        <v>6</v>
      </c>
      <c r="E38" s="14">
        <v>0</v>
      </c>
      <c r="F38" s="14">
        <f>D38*E38</f>
        <v>0</v>
      </c>
    </row>
    <row r="39" spans="1:6" x14ac:dyDescent="0.2">
      <c r="A39" s="5"/>
      <c r="B39" s="21" t="s">
        <v>15</v>
      </c>
      <c r="C39" s="22"/>
      <c r="D39" s="22"/>
      <c r="E39" s="14"/>
      <c r="F39" s="14"/>
    </row>
    <row r="40" spans="1:6" ht="76.5" x14ac:dyDescent="0.2">
      <c r="A40" s="5" t="s">
        <v>50</v>
      </c>
      <c r="B40" s="37" t="s">
        <v>51</v>
      </c>
      <c r="C40" s="22" t="s">
        <v>14</v>
      </c>
      <c r="D40" s="22">
        <v>1</v>
      </c>
      <c r="E40" s="14">
        <v>0</v>
      </c>
      <c r="F40" s="14">
        <f>D40*E40</f>
        <v>0</v>
      </c>
    </row>
    <row r="41" spans="1:6" x14ac:dyDescent="0.2">
      <c r="A41" s="5"/>
      <c r="B41" s="21" t="s">
        <v>15</v>
      </c>
      <c r="C41" s="22"/>
      <c r="D41" s="22"/>
      <c r="E41" s="14"/>
      <c r="F41" s="14"/>
    </row>
    <row r="42" spans="1:6" ht="102" x14ac:dyDescent="0.2">
      <c r="A42" s="5" t="s">
        <v>52</v>
      </c>
      <c r="B42" s="37" t="s">
        <v>53</v>
      </c>
      <c r="C42" s="22" t="s">
        <v>14</v>
      </c>
      <c r="D42" s="22">
        <v>1</v>
      </c>
      <c r="E42" s="14">
        <v>0</v>
      </c>
      <c r="F42" s="14">
        <f>D42*E42</f>
        <v>0</v>
      </c>
    </row>
    <row r="43" spans="1:6" x14ac:dyDescent="0.2">
      <c r="A43" s="5"/>
      <c r="B43" s="21" t="s">
        <v>15</v>
      </c>
      <c r="C43" s="22"/>
      <c r="D43" s="22"/>
      <c r="E43" s="14"/>
      <c r="F43" s="14"/>
    </row>
    <row r="44" spans="1:6" ht="102" x14ac:dyDescent="0.2">
      <c r="A44" s="5" t="s">
        <v>54</v>
      </c>
      <c r="B44" s="37" t="s">
        <v>55</v>
      </c>
      <c r="C44" s="22" t="s">
        <v>14</v>
      </c>
      <c r="D44" s="22">
        <v>1</v>
      </c>
      <c r="E44" s="14">
        <v>0</v>
      </c>
      <c r="F44" s="14">
        <f>D44*E44</f>
        <v>0</v>
      </c>
    </row>
    <row r="45" spans="1:6" x14ac:dyDescent="0.2">
      <c r="A45" s="5"/>
      <c r="B45" s="21" t="s">
        <v>15</v>
      </c>
      <c r="C45" s="22"/>
      <c r="D45" s="22"/>
      <c r="E45" s="14"/>
      <c r="F45" s="14"/>
    </row>
    <row r="46" spans="1:6" ht="63.75" x14ac:dyDescent="0.2">
      <c r="A46" s="5" t="s">
        <v>56</v>
      </c>
      <c r="B46" s="37" t="s">
        <v>57</v>
      </c>
      <c r="C46" s="22" t="s">
        <v>14</v>
      </c>
      <c r="D46" s="22">
        <v>1</v>
      </c>
      <c r="E46" s="14">
        <v>0</v>
      </c>
      <c r="F46" s="14">
        <f>D46*E46</f>
        <v>0</v>
      </c>
    </row>
    <row r="47" spans="1:6" x14ac:dyDescent="0.2">
      <c r="A47" s="5"/>
      <c r="B47" s="21" t="s">
        <v>15</v>
      </c>
      <c r="C47" s="22"/>
      <c r="D47" s="22"/>
      <c r="E47" s="14"/>
      <c r="F47" s="14"/>
    </row>
    <row r="48" spans="1:6" ht="76.5" x14ac:dyDescent="0.2">
      <c r="A48" s="5" t="s">
        <v>58</v>
      </c>
      <c r="B48" s="38" t="s">
        <v>59</v>
      </c>
      <c r="C48" s="22" t="s">
        <v>14</v>
      </c>
      <c r="D48" s="22">
        <v>2</v>
      </c>
      <c r="E48" s="14">
        <v>0</v>
      </c>
      <c r="F48" s="14">
        <f>D48*E48</f>
        <v>0</v>
      </c>
    </row>
    <row r="49" spans="1:6" x14ac:dyDescent="0.2">
      <c r="A49" s="5"/>
      <c r="B49" s="21" t="s">
        <v>15</v>
      </c>
      <c r="C49" s="22"/>
      <c r="D49" s="22"/>
      <c r="E49" s="14"/>
      <c r="F49" s="14"/>
    </row>
    <row r="50" spans="1:6" x14ac:dyDescent="0.2">
      <c r="A50" s="5" t="s">
        <v>60</v>
      </c>
      <c r="B50" s="39" t="s">
        <v>61</v>
      </c>
      <c r="C50" s="22" t="s">
        <v>14</v>
      </c>
      <c r="D50" s="22">
        <v>1</v>
      </c>
      <c r="E50" s="14">
        <v>0</v>
      </c>
      <c r="F50" s="14">
        <f>D50*E50</f>
        <v>0</v>
      </c>
    </row>
    <row r="51" spans="1:6" x14ac:dyDescent="0.2">
      <c r="A51" s="35"/>
      <c r="B51" s="21" t="s">
        <v>15</v>
      </c>
      <c r="C51" s="22"/>
      <c r="D51" s="22"/>
      <c r="E51" s="14"/>
      <c r="F51" s="14"/>
    </row>
    <row r="52" spans="1:6" ht="25.5" x14ac:dyDescent="0.2">
      <c r="A52" s="5" t="s">
        <v>62</v>
      </c>
      <c r="B52" s="40" t="s">
        <v>63</v>
      </c>
      <c r="C52" s="22" t="s">
        <v>14</v>
      </c>
      <c r="D52" s="22">
        <v>1</v>
      </c>
      <c r="E52" s="14">
        <v>0</v>
      </c>
      <c r="F52" s="14">
        <f>D52*E52</f>
        <v>0</v>
      </c>
    </row>
    <row r="53" spans="1:6" x14ac:dyDescent="0.2">
      <c r="A53" s="35"/>
      <c r="B53" s="21" t="s">
        <v>15</v>
      </c>
      <c r="C53" s="22"/>
      <c r="D53" s="22"/>
      <c r="E53" s="14"/>
      <c r="F53" s="14"/>
    </row>
    <row r="54" spans="1:6" x14ac:dyDescent="0.2">
      <c r="A54" s="110" t="s">
        <v>64</v>
      </c>
      <c r="B54" s="110"/>
      <c r="C54" s="110"/>
      <c r="D54" s="110"/>
      <c r="E54" s="110"/>
      <c r="F54" s="36">
        <f>SUM(F36:F53)</f>
        <v>0</v>
      </c>
    </row>
    <row r="55" spans="1:6" ht="15" x14ac:dyDescent="0.2">
      <c r="A55" s="106" t="s">
        <v>65</v>
      </c>
      <c r="B55" s="106"/>
      <c r="C55" s="106"/>
      <c r="D55" s="106"/>
      <c r="E55" s="106"/>
      <c r="F55" s="106"/>
    </row>
    <row r="56" spans="1:6" ht="127.5" x14ac:dyDescent="0.2">
      <c r="A56" s="5" t="s">
        <v>66</v>
      </c>
      <c r="B56" s="41" t="s">
        <v>67</v>
      </c>
      <c r="C56" s="7" t="s">
        <v>14</v>
      </c>
      <c r="D56" s="7">
        <v>2</v>
      </c>
      <c r="E56" s="8">
        <v>0</v>
      </c>
      <c r="F56" s="42">
        <f>D56*E56</f>
        <v>0</v>
      </c>
    </row>
    <row r="57" spans="1:6" x14ac:dyDescent="0.2">
      <c r="A57" s="10"/>
      <c r="B57" s="11" t="s">
        <v>15</v>
      </c>
      <c r="C57" s="12"/>
      <c r="D57" s="13"/>
      <c r="E57" s="14"/>
      <c r="F57" s="15"/>
    </row>
    <row r="58" spans="1:6" ht="127.5" x14ac:dyDescent="0.2">
      <c r="A58" s="5" t="s">
        <v>68</v>
      </c>
      <c r="B58" s="41" t="s">
        <v>69</v>
      </c>
      <c r="C58" s="7" t="s">
        <v>14</v>
      </c>
      <c r="D58" s="7">
        <v>1</v>
      </c>
      <c r="E58" s="8">
        <v>0</v>
      </c>
      <c r="F58" s="17">
        <f>D58*E58</f>
        <v>0</v>
      </c>
    </row>
    <row r="59" spans="1:6" x14ac:dyDescent="0.2">
      <c r="A59" s="5"/>
      <c r="B59" s="11" t="s">
        <v>15</v>
      </c>
      <c r="C59" s="12"/>
      <c r="D59" s="13"/>
      <c r="E59" s="14"/>
      <c r="F59" s="15"/>
    </row>
    <row r="60" spans="1:6" x14ac:dyDescent="0.2">
      <c r="A60" s="110" t="s">
        <v>70</v>
      </c>
      <c r="B60" s="110"/>
      <c r="C60" s="110"/>
      <c r="D60" s="110"/>
      <c r="E60" s="110"/>
      <c r="F60" s="36">
        <f>SUM(F56:F59)</f>
        <v>0</v>
      </c>
    </row>
    <row r="61" spans="1:6" ht="15" x14ac:dyDescent="0.2">
      <c r="A61" s="111" t="s">
        <v>71</v>
      </c>
      <c r="B61" s="111"/>
      <c r="C61" s="111"/>
      <c r="D61" s="111"/>
      <c r="E61" s="111"/>
      <c r="F61" s="111"/>
    </row>
    <row r="62" spans="1:6" ht="216.75" x14ac:dyDescent="0.2">
      <c r="A62" s="43" t="s">
        <v>72</v>
      </c>
      <c r="B62" s="44" t="s">
        <v>73</v>
      </c>
      <c r="C62" s="45" t="s">
        <v>14</v>
      </c>
      <c r="D62" s="45">
        <v>1</v>
      </c>
      <c r="E62" s="46">
        <v>0</v>
      </c>
      <c r="F62" s="47">
        <f>D62*E62</f>
        <v>0</v>
      </c>
    </row>
    <row r="63" spans="1:6" x14ac:dyDescent="0.2">
      <c r="A63" s="48"/>
      <c r="B63" s="49" t="s">
        <v>15</v>
      </c>
      <c r="C63" s="45"/>
      <c r="D63" s="45"/>
      <c r="E63" s="46"/>
      <c r="F63" s="47"/>
    </row>
    <row r="64" spans="1:6" ht="165.75" x14ac:dyDescent="0.2">
      <c r="A64" s="43" t="s">
        <v>74</v>
      </c>
      <c r="B64" s="44" t="s">
        <v>75</v>
      </c>
      <c r="C64" s="45" t="s">
        <v>14</v>
      </c>
      <c r="D64" s="45">
        <v>1</v>
      </c>
      <c r="E64" s="46">
        <v>0</v>
      </c>
      <c r="F64" s="47">
        <f>D64*E64</f>
        <v>0</v>
      </c>
    </row>
    <row r="65" spans="1:6" x14ac:dyDescent="0.2">
      <c r="A65" s="48"/>
      <c r="B65" s="49" t="s">
        <v>15</v>
      </c>
      <c r="C65" s="45"/>
      <c r="D65" s="45"/>
      <c r="E65" s="46"/>
      <c r="F65" s="47"/>
    </row>
    <row r="66" spans="1:6" ht="102" x14ac:dyDescent="0.2">
      <c r="A66" s="43" t="s">
        <v>76</v>
      </c>
      <c r="B66" s="50" t="s">
        <v>77</v>
      </c>
      <c r="C66" s="51" t="s">
        <v>14</v>
      </c>
      <c r="D66" s="51">
        <v>1</v>
      </c>
      <c r="E66" s="52">
        <v>0</v>
      </c>
      <c r="F66" s="53">
        <f>D66*E66</f>
        <v>0</v>
      </c>
    </row>
    <row r="67" spans="1:6" x14ac:dyDescent="0.2">
      <c r="A67" s="10"/>
      <c r="B67" s="11" t="s">
        <v>15</v>
      </c>
      <c r="C67" s="12"/>
      <c r="D67" s="13"/>
      <c r="E67" s="31"/>
      <c r="F67" s="15"/>
    </row>
    <row r="68" spans="1:6" ht="153" x14ac:dyDescent="0.2">
      <c r="A68" s="43" t="s">
        <v>78</v>
      </c>
      <c r="B68" s="44" t="s">
        <v>79</v>
      </c>
      <c r="C68" s="45" t="s">
        <v>14</v>
      </c>
      <c r="D68" s="45">
        <v>1</v>
      </c>
      <c r="E68" s="46">
        <v>0</v>
      </c>
      <c r="F68" s="47">
        <f>D68*E68</f>
        <v>0</v>
      </c>
    </row>
    <row r="69" spans="1:6" x14ac:dyDescent="0.2">
      <c r="A69" s="10"/>
      <c r="B69" s="11" t="s">
        <v>15</v>
      </c>
      <c r="C69" s="12"/>
      <c r="D69" s="13"/>
      <c r="E69" s="31"/>
      <c r="F69" s="15"/>
    </row>
    <row r="70" spans="1:6" x14ac:dyDescent="0.2">
      <c r="A70" s="110" t="s">
        <v>80</v>
      </c>
      <c r="B70" s="110"/>
      <c r="C70" s="110"/>
      <c r="D70" s="110"/>
      <c r="E70" s="110"/>
      <c r="F70" s="36">
        <f>SUM(F62:F69)</f>
        <v>0</v>
      </c>
    </row>
    <row r="71" spans="1:6" ht="15" x14ac:dyDescent="0.2">
      <c r="A71" s="106" t="s">
        <v>81</v>
      </c>
      <c r="B71" s="106"/>
      <c r="C71" s="106"/>
      <c r="D71" s="106"/>
      <c r="E71" s="106"/>
      <c r="F71" s="106"/>
    </row>
    <row r="72" spans="1:6" ht="127.5" x14ac:dyDescent="0.2">
      <c r="A72" s="5" t="s">
        <v>82</v>
      </c>
      <c r="B72" s="41" t="s">
        <v>83</v>
      </c>
      <c r="C72" s="54" t="s">
        <v>14</v>
      </c>
      <c r="D72" s="55">
        <v>1</v>
      </c>
      <c r="E72" s="56">
        <v>0</v>
      </c>
      <c r="F72" s="57">
        <f>E72*D72</f>
        <v>0</v>
      </c>
    </row>
    <row r="73" spans="1:6" x14ac:dyDescent="0.2">
      <c r="A73" s="5"/>
      <c r="B73" s="32" t="s">
        <v>15</v>
      </c>
      <c r="C73" s="12"/>
      <c r="D73" s="22"/>
      <c r="E73" s="14"/>
      <c r="F73" s="20"/>
    </row>
    <row r="74" spans="1:6" x14ac:dyDescent="0.2">
      <c r="A74" s="110" t="s">
        <v>84</v>
      </c>
      <c r="B74" s="110"/>
      <c r="C74" s="110"/>
      <c r="D74" s="110"/>
      <c r="E74" s="110"/>
      <c r="F74" s="36">
        <f>SUM(F72:F73)</f>
        <v>0</v>
      </c>
    </row>
    <row r="75" spans="1:6" ht="15" x14ac:dyDescent="0.2">
      <c r="A75" s="106" t="s">
        <v>85</v>
      </c>
      <c r="B75" s="106"/>
      <c r="C75" s="106"/>
      <c r="D75" s="106"/>
      <c r="E75" s="106"/>
      <c r="F75" s="106"/>
    </row>
    <row r="76" spans="1:6" ht="127.5" x14ac:dyDescent="0.2">
      <c r="A76" s="5" t="s">
        <v>86</v>
      </c>
      <c r="B76" s="41" t="s">
        <v>67</v>
      </c>
      <c r="C76" s="54" t="s">
        <v>14</v>
      </c>
      <c r="D76" s="55">
        <v>1</v>
      </c>
      <c r="E76" s="56">
        <v>0</v>
      </c>
      <c r="F76" s="57">
        <f>E76*D76</f>
        <v>0</v>
      </c>
    </row>
    <row r="77" spans="1:6" x14ac:dyDescent="0.2">
      <c r="A77" s="5"/>
      <c r="B77" s="32" t="s">
        <v>15</v>
      </c>
      <c r="C77" s="12"/>
      <c r="D77" s="22"/>
      <c r="E77" s="14"/>
      <c r="F77" s="20"/>
    </row>
    <row r="78" spans="1:6" x14ac:dyDescent="0.2">
      <c r="A78" s="110" t="s">
        <v>87</v>
      </c>
      <c r="B78" s="110"/>
      <c r="C78" s="110"/>
      <c r="D78" s="110"/>
      <c r="E78" s="110"/>
      <c r="F78" s="36">
        <f>SUM(F76:F76)</f>
        <v>0</v>
      </c>
    </row>
    <row r="79" spans="1:6" ht="15" x14ac:dyDescent="0.2">
      <c r="A79" s="106" t="s">
        <v>88</v>
      </c>
      <c r="B79" s="106"/>
      <c r="C79" s="106"/>
      <c r="D79" s="106"/>
      <c r="E79" s="106"/>
      <c r="F79" s="106"/>
    </row>
    <row r="80" spans="1:6" ht="38.25" x14ac:dyDescent="0.2">
      <c r="A80" s="5" t="s">
        <v>89</v>
      </c>
      <c r="B80" s="18" t="s">
        <v>90</v>
      </c>
      <c r="C80" s="54" t="s">
        <v>14</v>
      </c>
      <c r="D80" s="55">
        <v>1</v>
      </c>
      <c r="E80" s="56">
        <v>0</v>
      </c>
      <c r="F80" s="57">
        <f>E80*D80</f>
        <v>0</v>
      </c>
    </row>
    <row r="81" spans="1:6" x14ac:dyDescent="0.2">
      <c r="A81" s="5"/>
      <c r="B81" s="32" t="s">
        <v>15</v>
      </c>
      <c r="C81" s="12"/>
      <c r="D81" s="22"/>
      <c r="E81" s="14"/>
      <c r="F81" s="20"/>
    </row>
    <row r="82" spans="1:6" ht="76.5" x14ac:dyDescent="0.2">
      <c r="A82" s="5" t="s">
        <v>91</v>
      </c>
      <c r="B82" s="38" t="s">
        <v>92</v>
      </c>
      <c r="C82" s="54" t="s">
        <v>14</v>
      </c>
      <c r="D82" s="55">
        <v>1</v>
      </c>
      <c r="E82" s="56">
        <v>0</v>
      </c>
      <c r="F82" s="57">
        <f>E82*D82</f>
        <v>0</v>
      </c>
    </row>
    <row r="83" spans="1:6" x14ac:dyDescent="0.2">
      <c r="A83" s="5"/>
      <c r="B83" s="32" t="s">
        <v>15</v>
      </c>
      <c r="C83" s="12"/>
      <c r="D83" s="22"/>
      <c r="E83" s="14"/>
      <c r="F83" s="20"/>
    </row>
    <row r="84" spans="1:6" x14ac:dyDescent="0.2">
      <c r="A84" s="110" t="s">
        <v>93</v>
      </c>
      <c r="B84" s="110"/>
      <c r="C84" s="110"/>
      <c r="D84" s="110"/>
      <c r="E84" s="110"/>
      <c r="F84" s="36">
        <f>SUM(F80:F83)</f>
        <v>0</v>
      </c>
    </row>
    <row r="85" spans="1:6" ht="15" x14ac:dyDescent="0.2">
      <c r="A85" s="106" t="s">
        <v>94</v>
      </c>
      <c r="B85" s="106"/>
      <c r="C85" s="106"/>
      <c r="D85" s="106"/>
      <c r="E85" s="106"/>
      <c r="F85" s="106"/>
    </row>
    <row r="86" spans="1:6" ht="127.5" x14ac:dyDescent="0.2">
      <c r="A86" s="5" t="s">
        <v>95</v>
      </c>
      <c r="B86" s="50" t="s">
        <v>96</v>
      </c>
      <c r="C86" s="22" t="s">
        <v>14</v>
      </c>
      <c r="D86" s="22">
        <v>3</v>
      </c>
      <c r="E86" s="25">
        <v>0</v>
      </c>
      <c r="F86" s="20">
        <f>E86*D86</f>
        <v>0</v>
      </c>
    </row>
    <row r="87" spans="1:6" x14ac:dyDescent="0.2">
      <c r="A87" s="5"/>
      <c r="B87" s="32" t="s">
        <v>15</v>
      </c>
      <c r="C87" s="12"/>
      <c r="D87" s="22"/>
      <c r="E87" s="14"/>
      <c r="F87" s="20"/>
    </row>
    <row r="88" spans="1:6" ht="102" x14ac:dyDescent="0.2">
      <c r="A88" s="5" t="s">
        <v>97</v>
      </c>
      <c r="B88" s="58" t="s">
        <v>98</v>
      </c>
      <c r="C88" s="22" t="s">
        <v>14</v>
      </c>
      <c r="D88" s="22">
        <v>9</v>
      </c>
      <c r="E88" s="59">
        <v>0</v>
      </c>
      <c r="F88" s="20">
        <f>E88*D88</f>
        <v>0</v>
      </c>
    </row>
    <row r="89" spans="1:6" x14ac:dyDescent="0.2">
      <c r="A89" s="5"/>
      <c r="B89" s="32" t="s">
        <v>15</v>
      </c>
      <c r="C89" s="12"/>
      <c r="D89" s="22"/>
      <c r="E89" s="14"/>
      <c r="F89" s="20"/>
    </row>
    <row r="90" spans="1:6" ht="102" x14ac:dyDescent="0.2">
      <c r="A90" s="5" t="s">
        <v>99</v>
      </c>
      <c r="B90" s="58" t="s">
        <v>100</v>
      </c>
      <c r="C90" s="60" t="s">
        <v>14</v>
      </c>
      <c r="D90" s="60">
        <v>4</v>
      </c>
      <c r="E90" s="61">
        <v>0</v>
      </c>
      <c r="F90" s="62">
        <f>D90*E90</f>
        <v>0</v>
      </c>
    </row>
    <row r="91" spans="1:6" x14ac:dyDescent="0.2">
      <c r="A91" s="5"/>
      <c r="B91" s="32" t="s">
        <v>15</v>
      </c>
      <c r="C91" s="12"/>
      <c r="D91" s="22"/>
      <c r="E91" s="14"/>
      <c r="F91" s="20"/>
    </row>
    <row r="92" spans="1:6" ht="204" x14ac:dyDescent="0.2">
      <c r="A92" s="5" t="s">
        <v>101</v>
      </c>
      <c r="B92" s="63" t="s">
        <v>102</v>
      </c>
      <c r="C92" s="64" t="s">
        <v>14</v>
      </c>
      <c r="D92" s="64">
        <v>1</v>
      </c>
      <c r="E92" s="65">
        <v>0</v>
      </c>
      <c r="F92" s="66">
        <f>D92*E92</f>
        <v>0</v>
      </c>
    </row>
    <row r="93" spans="1:6" x14ac:dyDescent="0.2">
      <c r="A93" s="35"/>
      <c r="B93" s="21" t="s">
        <v>15</v>
      </c>
      <c r="C93" s="22"/>
      <c r="D93" s="22"/>
      <c r="E93" s="14"/>
      <c r="F93" s="14"/>
    </row>
    <row r="94" spans="1:6" ht="76.5" x14ac:dyDescent="0.2">
      <c r="A94" s="5" t="s">
        <v>103</v>
      </c>
      <c r="B94" s="67" t="s">
        <v>104</v>
      </c>
      <c r="C94" s="64" t="s">
        <v>14</v>
      </c>
      <c r="D94" s="64">
        <v>2</v>
      </c>
      <c r="E94" s="65">
        <v>0</v>
      </c>
      <c r="F94" s="66">
        <f>D94*E94</f>
        <v>0</v>
      </c>
    </row>
    <row r="95" spans="1:6" x14ac:dyDescent="0.2">
      <c r="A95" s="5"/>
      <c r="B95" s="21" t="s">
        <v>15</v>
      </c>
      <c r="C95" s="22"/>
      <c r="D95" s="22"/>
      <c r="E95" s="14"/>
      <c r="F95" s="14"/>
    </row>
    <row r="96" spans="1:6" ht="229.5" x14ac:dyDescent="0.2">
      <c r="A96" s="5" t="s">
        <v>105</v>
      </c>
      <c r="B96" s="63" t="s">
        <v>106</v>
      </c>
      <c r="C96" s="64" t="s">
        <v>14</v>
      </c>
      <c r="D96" s="64">
        <v>1</v>
      </c>
      <c r="E96" s="65">
        <v>0</v>
      </c>
      <c r="F96" s="66">
        <f>D96*E96</f>
        <v>0</v>
      </c>
    </row>
    <row r="97" spans="1:6" x14ac:dyDescent="0.2">
      <c r="A97" s="5"/>
      <c r="B97" s="21" t="s">
        <v>15</v>
      </c>
      <c r="C97" s="22"/>
      <c r="D97" s="22"/>
      <c r="E97" s="14"/>
      <c r="F97" s="14"/>
    </row>
    <row r="98" spans="1:6" ht="140.25" x14ac:dyDescent="0.2">
      <c r="A98" s="5" t="s">
        <v>107</v>
      </c>
      <c r="B98" s="68" t="s">
        <v>108</v>
      </c>
      <c r="C98" s="12" t="s">
        <v>14</v>
      </c>
      <c r="D98" s="22">
        <v>10</v>
      </c>
      <c r="E98" s="59">
        <v>0</v>
      </c>
      <c r="F98" s="20">
        <f t="shared" ref="F98:F104" si="0">E98*D98</f>
        <v>0</v>
      </c>
    </row>
    <row r="99" spans="1:6" x14ac:dyDescent="0.2">
      <c r="A99" s="5"/>
      <c r="B99" s="32" t="s">
        <v>15</v>
      </c>
      <c r="C99" s="5"/>
      <c r="D99" s="5"/>
      <c r="E99" s="14"/>
      <c r="F99" s="5"/>
    </row>
    <row r="100" spans="1:6" ht="89.25" x14ac:dyDescent="0.2">
      <c r="A100" s="5" t="s">
        <v>109</v>
      </c>
      <c r="B100" s="34" t="s">
        <v>110</v>
      </c>
      <c r="C100" s="12" t="s">
        <v>14</v>
      </c>
      <c r="D100" s="22">
        <v>1</v>
      </c>
      <c r="E100" s="59">
        <v>0</v>
      </c>
      <c r="F100" s="20">
        <f t="shared" si="0"/>
        <v>0</v>
      </c>
    </row>
    <row r="101" spans="1:6" x14ac:dyDescent="0.2">
      <c r="A101" s="5"/>
      <c r="B101" s="21" t="s">
        <v>15</v>
      </c>
      <c r="C101" s="22"/>
      <c r="D101" s="22"/>
      <c r="E101" s="14"/>
      <c r="F101" s="20"/>
    </row>
    <row r="102" spans="1:6" ht="51" x14ac:dyDescent="0.2">
      <c r="A102" s="5" t="s">
        <v>111</v>
      </c>
      <c r="B102" s="33" t="s">
        <v>112</v>
      </c>
      <c r="C102" s="12" t="s">
        <v>14</v>
      </c>
      <c r="D102" s="22">
        <v>20</v>
      </c>
      <c r="E102" s="59">
        <v>0</v>
      </c>
      <c r="F102" s="20">
        <f t="shared" si="0"/>
        <v>0</v>
      </c>
    </row>
    <row r="103" spans="1:6" x14ac:dyDescent="0.2">
      <c r="A103" s="5"/>
      <c r="B103" s="21" t="s">
        <v>15</v>
      </c>
      <c r="C103" s="22"/>
      <c r="D103" s="22"/>
      <c r="E103" s="14"/>
      <c r="F103" s="20"/>
    </row>
    <row r="104" spans="1:6" ht="38.25" x14ac:dyDescent="0.2">
      <c r="A104" s="5" t="s">
        <v>113</v>
      </c>
      <c r="B104" s="33" t="s">
        <v>114</v>
      </c>
      <c r="C104" s="12" t="s">
        <v>14</v>
      </c>
      <c r="D104" s="22">
        <v>10</v>
      </c>
      <c r="E104" s="59">
        <v>0</v>
      </c>
      <c r="F104" s="20">
        <f t="shared" si="0"/>
        <v>0</v>
      </c>
    </row>
    <row r="105" spans="1:6" x14ac:dyDescent="0.2">
      <c r="A105" s="5"/>
      <c r="B105" s="21" t="s">
        <v>15</v>
      </c>
      <c r="C105" s="22"/>
      <c r="D105" s="22"/>
      <c r="E105" s="14"/>
      <c r="F105" s="20"/>
    </row>
    <row r="106" spans="1:6" ht="25.5" x14ac:dyDescent="0.2">
      <c r="A106" s="5" t="s">
        <v>115</v>
      </c>
      <c r="B106" s="50" t="s">
        <v>116</v>
      </c>
      <c r="C106" s="12" t="s">
        <v>14</v>
      </c>
      <c r="D106" s="22">
        <v>10</v>
      </c>
      <c r="E106" s="59">
        <v>0</v>
      </c>
      <c r="F106" s="20">
        <f>E106*D106</f>
        <v>0</v>
      </c>
    </row>
    <row r="107" spans="1:6" x14ac:dyDescent="0.2">
      <c r="A107" s="5"/>
      <c r="B107" s="21" t="s">
        <v>15</v>
      </c>
      <c r="C107" s="22"/>
      <c r="D107" s="22"/>
      <c r="E107" s="14"/>
      <c r="F107" s="20"/>
    </row>
    <row r="108" spans="1:6" ht="38.25" x14ac:dyDescent="0.2">
      <c r="A108" s="5" t="s">
        <v>117</v>
      </c>
      <c r="B108" s="50" t="s">
        <v>118</v>
      </c>
      <c r="C108" s="12" t="s">
        <v>14</v>
      </c>
      <c r="D108" s="22">
        <v>20</v>
      </c>
      <c r="E108" s="59">
        <v>0</v>
      </c>
      <c r="F108" s="20">
        <f>E108*D108</f>
        <v>0</v>
      </c>
    </row>
    <row r="109" spans="1:6" x14ac:dyDescent="0.2">
      <c r="A109" s="5"/>
      <c r="B109" s="21" t="s">
        <v>15</v>
      </c>
      <c r="C109" s="12"/>
      <c r="D109" s="22"/>
      <c r="E109" s="59"/>
      <c r="F109" s="20"/>
    </row>
    <row r="110" spans="1:6" ht="140.25" x14ac:dyDescent="0.2">
      <c r="A110" s="5" t="s">
        <v>119</v>
      </c>
      <c r="B110" s="69" t="s">
        <v>120</v>
      </c>
      <c r="C110" s="12" t="s">
        <v>14</v>
      </c>
      <c r="D110" s="22">
        <v>3</v>
      </c>
      <c r="E110" s="59">
        <v>0</v>
      </c>
      <c r="F110" s="20">
        <f>E110*D110</f>
        <v>0</v>
      </c>
    </row>
    <row r="111" spans="1:6" x14ac:dyDescent="0.2">
      <c r="A111" s="5"/>
      <c r="B111" s="21" t="s">
        <v>15</v>
      </c>
      <c r="C111" s="22"/>
      <c r="D111" s="22"/>
      <c r="E111" s="14"/>
      <c r="F111" s="20"/>
    </row>
    <row r="112" spans="1:6" ht="344.25" x14ac:dyDescent="0.2">
      <c r="A112" s="5" t="s">
        <v>121</v>
      </c>
      <c r="B112" s="34" t="s">
        <v>122</v>
      </c>
      <c r="C112" s="12" t="s">
        <v>14</v>
      </c>
      <c r="D112" s="22">
        <v>1</v>
      </c>
      <c r="E112" s="59">
        <v>0</v>
      </c>
      <c r="F112" s="14">
        <f>E112*D112</f>
        <v>0</v>
      </c>
    </row>
    <row r="113" spans="1:6" x14ac:dyDescent="0.2">
      <c r="A113" s="5"/>
      <c r="B113" s="21" t="s">
        <v>15</v>
      </c>
      <c r="C113" s="22"/>
      <c r="D113" s="22"/>
      <c r="E113" s="14"/>
      <c r="F113" s="14"/>
    </row>
    <row r="114" spans="1:6" ht="216.75" x14ac:dyDescent="0.2">
      <c r="A114" s="5" t="s">
        <v>123</v>
      </c>
      <c r="B114" s="63" t="s">
        <v>124</v>
      </c>
      <c r="C114" s="22" t="s">
        <v>14</v>
      </c>
      <c r="D114" s="22">
        <v>1</v>
      </c>
      <c r="E114" s="59">
        <v>0</v>
      </c>
      <c r="F114" s="20">
        <f>E114*D114</f>
        <v>0</v>
      </c>
    </row>
    <row r="115" spans="1:6" x14ac:dyDescent="0.2">
      <c r="A115" s="5"/>
      <c r="B115" s="21" t="s">
        <v>15</v>
      </c>
      <c r="C115" s="22"/>
      <c r="D115" s="22"/>
      <c r="E115" s="14"/>
      <c r="F115" s="20"/>
    </row>
    <row r="116" spans="1:6" ht="242.25" x14ac:dyDescent="0.2">
      <c r="A116" s="5" t="s">
        <v>125</v>
      </c>
      <c r="B116" s="70" t="s">
        <v>126</v>
      </c>
      <c r="C116" s="22" t="s">
        <v>14</v>
      </c>
      <c r="D116" s="22">
        <v>1</v>
      </c>
      <c r="E116" s="14">
        <v>0</v>
      </c>
      <c r="F116" s="14">
        <f>E116*D116</f>
        <v>0</v>
      </c>
    </row>
    <row r="117" spans="1:6" x14ac:dyDescent="0.2">
      <c r="A117" s="5"/>
      <c r="B117" s="21" t="s">
        <v>15</v>
      </c>
      <c r="C117" s="22"/>
      <c r="D117" s="22"/>
      <c r="E117" s="14"/>
      <c r="F117" s="20"/>
    </row>
    <row r="118" spans="1:6" ht="76.5" x14ac:dyDescent="0.2">
      <c r="A118" s="5" t="s">
        <v>127</v>
      </c>
      <c r="B118" s="70" t="s">
        <v>128</v>
      </c>
      <c r="C118" s="22" t="s">
        <v>14</v>
      </c>
      <c r="D118" s="5" t="s">
        <v>129</v>
      </c>
      <c r="E118" s="14">
        <v>0</v>
      </c>
      <c r="F118" s="20">
        <f>E118*D118</f>
        <v>0</v>
      </c>
    </row>
    <row r="119" spans="1:6" x14ac:dyDescent="0.2">
      <c r="A119" s="5"/>
      <c r="B119" s="21" t="s">
        <v>15</v>
      </c>
      <c r="C119" s="22"/>
      <c r="D119" s="22"/>
      <c r="E119" s="14"/>
      <c r="F119" s="20"/>
    </row>
    <row r="120" spans="1:6" ht="76.5" x14ac:dyDescent="0.2">
      <c r="A120" s="5" t="s">
        <v>130</v>
      </c>
      <c r="B120" s="34" t="s">
        <v>131</v>
      </c>
      <c r="C120" s="22" t="s">
        <v>14</v>
      </c>
      <c r="D120" s="5" t="s">
        <v>129</v>
      </c>
      <c r="E120" s="59">
        <v>0</v>
      </c>
      <c r="F120" s="20">
        <f>E120*D120</f>
        <v>0</v>
      </c>
    </row>
    <row r="121" spans="1:6" x14ac:dyDescent="0.2">
      <c r="A121" s="5"/>
      <c r="B121" s="21" t="s">
        <v>15</v>
      </c>
      <c r="C121" s="22"/>
      <c r="D121" s="22"/>
      <c r="E121" s="14"/>
      <c r="F121" s="20"/>
    </row>
    <row r="122" spans="1:6" ht="216.75" x14ac:dyDescent="0.2">
      <c r="A122" s="5" t="s">
        <v>132</v>
      </c>
      <c r="B122" s="34" t="s">
        <v>133</v>
      </c>
      <c r="C122" s="64" t="s">
        <v>14</v>
      </c>
      <c r="D122" s="64">
        <v>1</v>
      </c>
      <c r="E122" s="65">
        <v>0</v>
      </c>
      <c r="F122" s="66">
        <f>D122*E122</f>
        <v>0</v>
      </c>
    </row>
    <row r="123" spans="1:6" x14ac:dyDescent="0.2">
      <c r="A123" s="5"/>
      <c r="B123" s="21" t="s">
        <v>15</v>
      </c>
      <c r="C123" s="22"/>
      <c r="D123" s="22"/>
      <c r="E123" s="14"/>
      <c r="F123" s="14"/>
    </row>
    <row r="124" spans="1:6" ht="204" x14ac:dyDescent="0.2">
      <c r="A124" s="5" t="s">
        <v>134</v>
      </c>
      <c r="B124" s="34" t="s">
        <v>135</v>
      </c>
      <c r="C124" s="64" t="s">
        <v>14</v>
      </c>
      <c r="D124" s="64">
        <v>1</v>
      </c>
      <c r="E124" s="65">
        <v>0</v>
      </c>
      <c r="F124" s="66">
        <f>D124*E124</f>
        <v>0</v>
      </c>
    </row>
    <row r="125" spans="1:6" x14ac:dyDescent="0.2">
      <c r="A125" s="5"/>
      <c r="B125" s="21" t="s">
        <v>15</v>
      </c>
      <c r="C125" s="22"/>
      <c r="D125" s="22"/>
      <c r="E125" s="14"/>
      <c r="F125" s="14"/>
    </row>
    <row r="126" spans="1:6" ht="255" x14ac:dyDescent="0.2">
      <c r="A126" s="5" t="s">
        <v>136</v>
      </c>
      <c r="B126" s="71" t="s">
        <v>137</v>
      </c>
      <c r="C126" s="64" t="s">
        <v>14</v>
      </c>
      <c r="D126" s="64">
        <v>2</v>
      </c>
      <c r="E126" s="65">
        <v>0</v>
      </c>
      <c r="F126" s="66">
        <f>D126*E126</f>
        <v>0</v>
      </c>
    </row>
    <row r="127" spans="1:6" x14ac:dyDescent="0.2">
      <c r="A127" s="5"/>
      <c r="B127" s="21" t="s">
        <v>15</v>
      </c>
      <c r="C127" s="22"/>
      <c r="D127" s="22"/>
      <c r="E127" s="14"/>
      <c r="F127" s="14"/>
    </row>
    <row r="128" spans="1:6" ht="267.75" x14ac:dyDescent="0.2">
      <c r="A128" s="5" t="s">
        <v>138</v>
      </c>
      <c r="B128" s="71" t="s">
        <v>139</v>
      </c>
      <c r="C128" s="64" t="s">
        <v>14</v>
      </c>
      <c r="D128" s="64">
        <v>2</v>
      </c>
      <c r="E128" s="65">
        <v>0</v>
      </c>
      <c r="F128" s="66">
        <f>D128*E128</f>
        <v>0</v>
      </c>
    </row>
    <row r="129" spans="1:6" x14ac:dyDescent="0.2">
      <c r="A129" s="5"/>
      <c r="B129" s="21" t="s">
        <v>15</v>
      </c>
      <c r="C129" s="22"/>
      <c r="D129" s="22"/>
      <c r="E129" s="14"/>
      <c r="F129" s="14"/>
    </row>
    <row r="130" spans="1:6" ht="267.75" x14ac:dyDescent="0.2">
      <c r="A130" s="5" t="s">
        <v>140</v>
      </c>
      <c r="B130" s="63" t="s">
        <v>141</v>
      </c>
      <c r="C130" s="64" t="s">
        <v>14</v>
      </c>
      <c r="D130" s="64">
        <v>1</v>
      </c>
      <c r="E130" s="65">
        <v>0</v>
      </c>
      <c r="F130" s="66">
        <f>D130*E130</f>
        <v>0</v>
      </c>
    </row>
    <row r="131" spans="1:6" x14ac:dyDescent="0.2">
      <c r="A131" s="5"/>
      <c r="B131" s="49" t="s">
        <v>15</v>
      </c>
      <c r="C131" s="22"/>
      <c r="D131" s="22"/>
      <c r="E131" s="14"/>
      <c r="F131" s="14"/>
    </row>
    <row r="132" spans="1:6" ht="242.25" x14ac:dyDescent="0.2">
      <c r="A132" s="5" t="s">
        <v>142</v>
      </c>
      <c r="B132" s="33" t="s">
        <v>143</v>
      </c>
      <c r="C132" s="64" t="s">
        <v>14</v>
      </c>
      <c r="D132" s="64">
        <v>1</v>
      </c>
      <c r="E132" s="65">
        <v>0</v>
      </c>
      <c r="F132" s="66">
        <f>D132*E132</f>
        <v>0</v>
      </c>
    </row>
    <row r="133" spans="1:6" x14ac:dyDescent="0.2">
      <c r="A133" s="5"/>
      <c r="B133" s="21" t="s">
        <v>15</v>
      </c>
      <c r="C133" s="22"/>
      <c r="D133" s="22"/>
      <c r="E133" s="14"/>
      <c r="F133" s="14"/>
    </row>
    <row r="134" spans="1:6" ht="331.5" x14ac:dyDescent="0.2">
      <c r="A134" s="5" t="s">
        <v>144</v>
      </c>
      <c r="B134" s="72" t="s">
        <v>145</v>
      </c>
      <c r="C134" s="64" t="s">
        <v>14</v>
      </c>
      <c r="D134" s="64">
        <v>1</v>
      </c>
      <c r="E134" s="65">
        <v>0</v>
      </c>
      <c r="F134" s="66">
        <f>D134*E134</f>
        <v>0</v>
      </c>
    </row>
    <row r="135" spans="1:6" x14ac:dyDescent="0.2">
      <c r="A135" s="5"/>
      <c r="B135" s="21" t="s">
        <v>15</v>
      </c>
      <c r="C135" s="22"/>
      <c r="D135" s="22"/>
      <c r="E135" s="14"/>
      <c r="F135" s="14"/>
    </row>
    <row r="136" spans="1:6" ht="293.25" x14ac:dyDescent="0.2">
      <c r="A136" s="5" t="s">
        <v>146</v>
      </c>
      <c r="B136" s="72" t="s">
        <v>147</v>
      </c>
      <c r="C136" s="64" t="s">
        <v>14</v>
      </c>
      <c r="D136" s="64">
        <v>1</v>
      </c>
      <c r="E136" s="65">
        <v>0</v>
      </c>
      <c r="F136" s="66">
        <f>D136*E136</f>
        <v>0</v>
      </c>
    </row>
    <row r="137" spans="1:6" x14ac:dyDescent="0.2">
      <c r="A137" s="5"/>
      <c r="B137" s="21" t="s">
        <v>15</v>
      </c>
      <c r="C137" s="22"/>
      <c r="D137" s="22"/>
      <c r="E137" s="14"/>
      <c r="F137" s="14"/>
    </row>
    <row r="138" spans="1:6" ht="153" x14ac:dyDescent="0.2">
      <c r="A138" s="5" t="s">
        <v>148</v>
      </c>
      <c r="B138" s="73" t="s">
        <v>149</v>
      </c>
      <c r="C138" s="22" t="s">
        <v>14</v>
      </c>
      <c r="D138" s="22">
        <v>1</v>
      </c>
      <c r="E138" s="14">
        <v>0</v>
      </c>
      <c r="F138" s="20">
        <f>E138*D138</f>
        <v>0</v>
      </c>
    </row>
    <row r="139" spans="1:6" x14ac:dyDescent="0.2">
      <c r="A139" s="5"/>
      <c r="B139" s="21" t="s">
        <v>15</v>
      </c>
      <c r="C139" s="22"/>
      <c r="D139" s="22"/>
      <c r="E139" s="14"/>
      <c r="F139" s="20"/>
    </row>
    <row r="140" spans="1:6" ht="129" x14ac:dyDescent="0.2">
      <c r="A140" s="5" t="s">
        <v>150</v>
      </c>
      <c r="B140" s="63" t="s">
        <v>151</v>
      </c>
      <c r="C140" s="64" t="s">
        <v>14</v>
      </c>
      <c r="D140" s="64">
        <v>2</v>
      </c>
      <c r="E140" s="65">
        <v>0</v>
      </c>
      <c r="F140" s="66">
        <f>D140*E140</f>
        <v>0</v>
      </c>
    </row>
    <row r="141" spans="1:6" x14ac:dyDescent="0.2">
      <c r="A141" s="5"/>
      <c r="B141" s="21" t="s">
        <v>15</v>
      </c>
      <c r="C141" s="22"/>
      <c r="D141" s="22"/>
      <c r="E141" s="14"/>
      <c r="F141" s="14"/>
    </row>
    <row r="142" spans="1:6" ht="153" x14ac:dyDescent="0.2">
      <c r="A142" s="5" t="s">
        <v>152</v>
      </c>
      <c r="B142" s="74" t="s">
        <v>153</v>
      </c>
      <c r="C142" s="64" t="s">
        <v>14</v>
      </c>
      <c r="D142" s="64">
        <v>1</v>
      </c>
      <c r="E142" s="65">
        <v>0</v>
      </c>
      <c r="F142" s="66">
        <f>D142*E142</f>
        <v>0</v>
      </c>
    </row>
    <row r="143" spans="1:6" x14ac:dyDescent="0.2">
      <c r="A143" s="5"/>
      <c r="B143" s="21" t="s">
        <v>15</v>
      </c>
      <c r="C143" s="22"/>
      <c r="D143" s="22"/>
      <c r="E143" s="14"/>
      <c r="F143" s="14"/>
    </row>
    <row r="144" spans="1:6" ht="127.5" x14ac:dyDescent="0.2">
      <c r="A144" s="5" t="s">
        <v>154</v>
      </c>
      <c r="B144" s="34" t="s">
        <v>155</v>
      </c>
      <c r="C144" s="22" t="s">
        <v>156</v>
      </c>
      <c r="D144" s="22">
        <v>1</v>
      </c>
      <c r="E144" s="14">
        <v>0</v>
      </c>
      <c r="F144" s="14">
        <f>D144*E144</f>
        <v>0</v>
      </c>
    </row>
    <row r="145" spans="1:6" x14ac:dyDescent="0.2">
      <c r="A145" s="5"/>
      <c r="B145" s="21" t="s">
        <v>15</v>
      </c>
      <c r="C145" s="22"/>
      <c r="D145" s="22"/>
      <c r="E145" s="14"/>
      <c r="F145" s="14"/>
    </row>
    <row r="146" spans="1:6" ht="114.75" x14ac:dyDescent="0.2">
      <c r="A146" s="5" t="s">
        <v>157</v>
      </c>
      <c r="B146" s="18" t="s">
        <v>158</v>
      </c>
      <c r="C146" s="64" t="s">
        <v>14</v>
      </c>
      <c r="D146" s="64">
        <v>1</v>
      </c>
      <c r="E146" s="65">
        <v>0</v>
      </c>
      <c r="F146" s="66">
        <f>D146*E146</f>
        <v>0</v>
      </c>
    </row>
    <row r="147" spans="1:6" x14ac:dyDescent="0.2">
      <c r="A147" s="5"/>
      <c r="B147" s="21" t="s">
        <v>15</v>
      </c>
      <c r="C147" s="22"/>
      <c r="D147" s="22"/>
      <c r="E147" s="14"/>
      <c r="F147" s="14"/>
    </row>
    <row r="148" spans="1:6" ht="38.25" x14ac:dyDescent="0.2">
      <c r="A148" s="5" t="s">
        <v>159</v>
      </c>
      <c r="B148" s="18" t="s">
        <v>21</v>
      </c>
      <c r="C148" s="22" t="s">
        <v>14</v>
      </c>
      <c r="D148" s="22">
        <v>1</v>
      </c>
      <c r="E148" s="25">
        <v>0</v>
      </c>
      <c r="F148" s="20">
        <f>E148*D148</f>
        <v>0</v>
      </c>
    </row>
    <row r="149" spans="1:6" x14ac:dyDescent="0.2">
      <c r="A149" s="5"/>
      <c r="B149" s="21" t="s">
        <v>15</v>
      </c>
      <c r="C149" s="22"/>
      <c r="D149" s="22"/>
      <c r="E149" s="14"/>
      <c r="F149" s="20"/>
    </row>
    <row r="150" spans="1:6" ht="38.25" x14ac:dyDescent="0.2">
      <c r="A150" s="5" t="s">
        <v>160</v>
      </c>
      <c r="B150" s="18" t="s">
        <v>19</v>
      </c>
      <c r="C150" s="22" t="s">
        <v>14</v>
      </c>
      <c r="D150" s="22">
        <v>1</v>
      </c>
      <c r="E150" s="25">
        <v>0</v>
      </c>
      <c r="F150" s="20">
        <f>E150*D150</f>
        <v>0</v>
      </c>
    </row>
    <row r="151" spans="1:6" x14ac:dyDescent="0.2">
      <c r="A151" s="5"/>
      <c r="B151" s="21" t="s">
        <v>15</v>
      </c>
      <c r="C151" s="22"/>
      <c r="D151" s="22"/>
      <c r="E151" s="14"/>
      <c r="F151" s="20"/>
    </row>
    <row r="152" spans="1:6" ht="25.5" x14ac:dyDescent="0.2">
      <c r="A152" s="5" t="s">
        <v>161</v>
      </c>
      <c r="B152" s="40" t="s">
        <v>63</v>
      </c>
      <c r="C152" s="24" t="s">
        <v>14</v>
      </c>
      <c r="D152" s="24">
        <v>1</v>
      </c>
      <c r="E152" s="25">
        <v>0</v>
      </c>
      <c r="F152" s="53">
        <f>D152*E152</f>
        <v>0</v>
      </c>
    </row>
    <row r="153" spans="1:6" x14ac:dyDescent="0.2">
      <c r="A153" s="5"/>
      <c r="B153" s="21" t="s">
        <v>15</v>
      </c>
      <c r="C153" s="22"/>
      <c r="D153" s="22"/>
      <c r="E153" s="14"/>
      <c r="F153" s="20"/>
    </row>
    <row r="154" spans="1:6" x14ac:dyDescent="0.2">
      <c r="A154" s="110" t="s">
        <v>162</v>
      </c>
      <c r="B154" s="110"/>
      <c r="C154" s="110"/>
      <c r="D154" s="110"/>
      <c r="E154" s="110"/>
      <c r="F154" s="36">
        <f>SUM(F86:F153)</f>
        <v>0</v>
      </c>
    </row>
    <row r="155" spans="1:6" ht="15" x14ac:dyDescent="0.2">
      <c r="A155" s="106" t="s">
        <v>163</v>
      </c>
      <c r="B155" s="106"/>
      <c r="C155" s="106"/>
      <c r="D155" s="106"/>
      <c r="E155" s="106"/>
      <c r="F155" s="106"/>
    </row>
    <row r="156" spans="1:6" ht="318.75" x14ac:dyDescent="0.2">
      <c r="A156" s="5" t="s">
        <v>164</v>
      </c>
      <c r="B156" s="33" t="s">
        <v>165</v>
      </c>
      <c r="C156" s="24" t="s">
        <v>14</v>
      </c>
      <c r="D156" s="24">
        <v>1</v>
      </c>
      <c r="E156" s="25">
        <v>0</v>
      </c>
      <c r="F156" s="75">
        <f>D156*E156</f>
        <v>0</v>
      </c>
    </row>
    <row r="157" spans="1:6" x14ac:dyDescent="0.2">
      <c r="A157" s="10"/>
      <c r="B157" s="11" t="s">
        <v>15</v>
      </c>
      <c r="C157" s="12"/>
      <c r="D157" s="13"/>
      <c r="E157" s="14"/>
      <c r="F157" s="15"/>
    </row>
    <row r="158" spans="1:6" ht="191.25" x14ac:dyDescent="0.2">
      <c r="A158" s="5" t="s">
        <v>166</v>
      </c>
      <c r="B158" s="34" t="s">
        <v>167</v>
      </c>
      <c r="C158" s="12" t="s">
        <v>14</v>
      </c>
      <c r="D158" s="22">
        <v>1</v>
      </c>
      <c r="E158" s="14">
        <v>0</v>
      </c>
      <c r="F158" s="14">
        <f>D158*E158</f>
        <v>0</v>
      </c>
    </row>
    <row r="159" spans="1:6" x14ac:dyDescent="0.2">
      <c r="A159" s="26"/>
      <c r="B159" s="11" t="s">
        <v>15</v>
      </c>
      <c r="C159" s="27"/>
      <c r="D159" s="28"/>
      <c r="E159" s="29"/>
      <c r="F159" s="30"/>
    </row>
    <row r="160" spans="1:6" ht="51" x14ac:dyDescent="0.2">
      <c r="A160" s="5" t="s">
        <v>168</v>
      </c>
      <c r="B160" s="63" t="s">
        <v>169</v>
      </c>
      <c r="C160" s="24" t="s">
        <v>14</v>
      </c>
      <c r="D160" s="24">
        <v>1</v>
      </c>
      <c r="E160" s="63">
        <v>0</v>
      </c>
      <c r="F160" s="75">
        <f>D160*E160</f>
        <v>0</v>
      </c>
    </row>
    <row r="161" spans="1:6" x14ac:dyDescent="0.2">
      <c r="A161" s="26"/>
      <c r="B161" s="11" t="s">
        <v>15</v>
      </c>
      <c r="C161" s="27"/>
      <c r="D161" s="28"/>
      <c r="E161" s="29"/>
      <c r="F161" s="30"/>
    </row>
    <row r="162" spans="1:6" x14ac:dyDescent="0.2">
      <c r="A162" s="110" t="s">
        <v>170</v>
      </c>
      <c r="B162" s="110"/>
      <c r="C162" s="110"/>
      <c r="D162" s="110"/>
      <c r="E162" s="110"/>
      <c r="F162" s="36">
        <f>SUM(F156:F161)</f>
        <v>0</v>
      </c>
    </row>
    <row r="163" spans="1:6" ht="15" x14ac:dyDescent="0.2">
      <c r="A163" s="106" t="s">
        <v>171</v>
      </c>
      <c r="B163" s="106"/>
      <c r="C163" s="106"/>
      <c r="D163" s="106"/>
      <c r="E163" s="106"/>
      <c r="F163" s="106"/>
    </row>
    <row r="164" spans="1:6" ht="127.5" x14ac:dyDescent="0.2">
      <c r="A164" s="5" t="s">
        <v>172</v>
      </c>
      <c r="B164" s="33" t="s">
        <v>173</v>
      </c>
      <c r="C164" s="12" t="s">
        <v>14</v>
      </c>
      <c r="D164" s="22">
        <v>5</v>
      </c>
      <c r="E164" s="25">
        <v>0</v>
      </c>
      <c r="F164" s="20">
        <f>E164*D164</f>
        <v>0</v>
      </c>
    </row>
    <row r="165" spans="1:6" x14ac:dyDescent="0.2">
      <c r="A165" s="5"/>
      <c r="B165" s="32" t="s">
        <v>15</v>
      </c>
      <c r="C165" s="12"/>
      <c r="D165" s="22"/>
      <c r="E165" s="14"/>
      <c r="F165" s="20"/>
    </row>
    <row r="166" spans="1:6" ht="127.5" x14ac:dyDescent="0.2">
      <c r="A166" s="5" t="s">
        <v>174</v>
      </c>
      <c r="B166" s="33" t="s">
        <v>175</v>
      </c>
      <c r="C166" s="12" t="s">
        <v>14</v>
      </c>
      <c r="D166" s="22">
        <v>1</v>
      </c>
      <c r="E166" s="14">
        <v>0</v>
      </c>
      <c r="F166" s="20">
        <f>D166*E166</f>
        <v>0</v>
      </c>
    </row>
    <row r="167" spans="1:6" x14ac:dyDescent="0.2">
      <c r="A167" s="5"/>
      <c r="B167" s="32" t="s">
        <v>15</v>
      </c>
      <c r="C167" s="12"/>
      <c r="D167" s="22"/>
      <c r="E167" s="14"/>
      <c r="F167" s="20"/>
    </row>
    <row r="168" spans="1:6" ht="102" x14ac:dyDescent="0.2">
      <c r="A168" s="5" t="s">
        <v>176</v>
      </c>
      <c r="B168" s="58" t="s">
        <v>177</v>
      </c>
      <c r="C168" s="22" t="s">
        <v>14</v>
      </c>
      <c r="D168" s="22">
        <v>22</v>
      </c>
      <c r="E168" s="59">
        <v>0</v>
      </c>
      <c r="F168" s="20">
        <f>E168*D168</f>
        <v>0</v>
      </c>
    </row>
    <row r="169" spans="1:6" x14ac:dyDescent="0.2">
      <c r="A169" s="5"/>
      <c r="B169" s="32" t="s">
        <v>15</v>
      </c>
      <c r="C169" s="12"/>
      <c r="D169" s="22"/>
      <c r="E169" s="14"/>
      <c r="F169" s="20"/>
    </row>
    <row r="170" spans="1:6" ht="191.25" x14ac:dyDescent="0.2">
      <c r="A170" s="5" t="s">
        <v>178</v>
      </c>
      <c r="B170" s="63" t="s">
        <v>179</v>
      </c>
      <c r="C170" s="22" t="s">
        <v>14</v>
      </c>
      <c r="D170" s="22">
        <v>1</v>
      </c>
      <c r="E170" s="59">
        <v>0</v>
      </c>
      <c r="F170" s="20">
        <f>E170*D170</f>
        <v>0</v>
      </c>
    </row>
    <row r="171" spans="1:6" x14ac:dyDescent="0.2">
      <c r="A171" s="5"/>
      <c r="B171" s="32" t="s">
        <v>15</v>
      </c>
      <c r="C171" s="12"/>
      <c r="D171" s="22"/>
      <c r="E171" s="14"/>
      <c r="F171" s="20"/>
    </row>
    <row r="172" spans="1:6" ht="76.5" x14ac:dyDescent="0.2">
      <c r="A172" s="5" t="s">
        <v>180</v>
      </c>
      <c r="B172" s="67" t="s">
        <v>104</v>
      </c>
      <c r="C172" s="22" t="s">
        <v>14</v>
      </c>
      <c r="D172" s="22">
        <v>2</v>
      </c>
      <c r="E172" s="59">
        <v>0</v>
      </c>
      <c r="F172" s="20">
        <f>E172*D172</f>
        <v>0</v>
      </c>
    </row>
    <row r="173" spans="1:6" x14ac:dyDescent="0.2">
      <c r="A173" s="5"/>
      <c r="B173" s="32" t="s">
        <v>15</v>
      </c>
      <c r="C173" s="12"/>
      <c r="D173" s="22"/>
      <c r="E173" s="14"/>
      <c r="F173" s="20"/>
    </row>
    <row r="174" spans="1:6" ht="191.25" x14ac:dyDescent="0.2">
      <c r="A174" s="5" t="s">
        <v>181</v>
      </c>
      <c r="B174" s="63" t="s">
        <v>182</v>
      </c>
      <c r="C174" s="22" t="s">
        <v>14</v>
      </c>
      <c r="D174" s="22">
        <v>1</v>
      </c>
      <c r="E174" s="59">
        <v>0</v>
      </c>
      <c r="F174" s="20">
        <f>E174*D174</f>
        <v>0</v>
      </c>
    </row>
    <row r="175" spans="1:6" x14ac:dyDescent="0.2">
      <c r="A175" s="5"/>
      <c r="B175" s="32" t="s">
        <v>15</v>
      </c>
      <c r="C175" s="12"/>
      <c r="D175" s="22"/>
      <c r="E175" s="14"/>
      <c r="F175" s="20"/>
    </row>
    <row r="176" spans="1:6" ht="140.25" x14ac:dyDescent="0.2">
      <c r="A176" s="5" t="s">
        <v>183</v>
      </c>
      <c r="B176" s="68" t="s">
        <v>108</v>
      </c>
      <c r="C176" s="12" t="s">
        <v>14</v>
      </c>
      <c r="D176" s="22">
        <v>22</v>
      </c>
      <c r="E176" s="59">
        <v>0</v>
      </c>
      <c r="F176" s="20">
        <f>E176*D176</f>
        <v>0</v>
      </c>
    </row>
    <row r="177" spans="1:6" x14ac:dyDescent="0.2">
      <c r="A177" s="32"/>
      <c r="B177" s="32" t="s">
        <v>15</v>
      </c>
      <c r="C177" s="5"/>
      <c r="D177" s="5"/>
      <c r="E177" s="14"/>
      <c r="F177" s="5"/>
    </row>
    <row r="178" spans="1:6" ht="89.25" x14ac:dyDescent="0.2">
      <c r="A178" s="5" t="s">
        <v>184</v>
      </c>
      <c r="B178" s="34" t="s">
        <v>110</v>
      </c>
      <c r="C178" s="12" t="s">
        <v>14</v>
      </c>
      <c r="D178" s="22">
        <v>1</v>
      </c>
      <c r="E178" s="59">
        <v>0</v>
      </c>
      <c r="F178" s="20">
        <f>E178*D178</f>
        <v>0</v>
      </c>
    </row>
    <row r="179" spans="1:6" x14ac:dyDescent="0.2">
      <c r="A179" s="5"/>
      <c r="B179" s="21" t="s">
        <v>15</v>
      </c>
      <c r="C179" s="22"/>
      <c r="D179" s="22"/>
      <c r="E179" s="14"/>
      <c r="F179" s="20"/>
    </row>
    <row r="180" spans="1:6" ht="51" x14ac:dyDescent="0.2">
      <c r="A180" s="5" t="s">
        <v>185</v>
      </c>
      <c r="B180" s="33" t="s">
        <v>112</v>
      </c>
      <c r="C180" s="12" t="s">
        <v>14</v>
      </c>
      <c r="D180" s="22">
        <v>44</v>
      </c>
      <c r="E180" s="59">
        <v>0</v>
      </c>
      <c r="F180" s="20">
        <f>E180*D180</f>
        <v>0</v>
      </c>
    </row>
    <row r="181" spans="1:6" x14ac:dyDescent="0.2">
      <c r="A181" s="5"/>
      <c r="B181" s="21" t="s">
        <v>15</v>
      </c>
      <c r="C181" s="22"/>
      <c r="D181" s="22"/>
      <c r="E181" s="14"/>
      <c r="F181" s="20"/>
    </row>
    <row r="182" spans="1:6" ht="38.25" x14ac:dyDescent="0.2">
      <c r="A182" s="5" t="s">
        <v>186</v>
      </c>
      <c r="B182" s="33" t="s">
        <v>114</v>
      </c>
      <c r="C182" s="12" t="s">
        <v>14</v>
      </c>
      <c r="D182" s="22">
        <v>22</v>
      </c>
      <c r="E182" s="59">
        <v>0</v>
      </c>
      <c r="F182" s="20">
        <f>E182*D182</f>
        <v>0</v>
      </c>
    </row>
    <row r="183" spans="1:6" x14ac:dyDescent="0.2">
      <c r="A183" s="5"/>
      <c r="B183" s="21" t="s">
        <v>15</v>
      </c>
      <c r="C183" s="22"/>
      <c r="D183" s="22"/>
      <c r="E183" s="14"/>
      <c r="F183" s="20"/>
    </row>
    <row r="184" spans="1:6" ht="25.5" x14ac:dyDescent="0.2">
      <c r="A184" s="5" t="s">
        <v>187</v>
      </c>
      <c r="B184" s="50" t="s">
        <v>116</v>
      </c>
      <c r="C184" s="12" t="s">
        <v>14</v>
      </c>
      <c r="D184" s="22">
        <v>22</v>
      </c>
      <c r="E184" s="59">
        <v>0</v>
      </c>
      <c r="F184" s="20">
        <f>E184*D184</f>
        <v>0</v>
      </c>
    </row>
    <row r="185" spans="1:6" x14ac:dyDescent="0.2">
      <c r="A185" s="5"/>
      <c r="B185" s="21" t="s">
        <v>15</v>
      </c>
      <c r="C185" s="22"/>
      <c r="D185" s="22"/>
      <c r="E185" s="14"/>
      <c r="F185" s="20"/>
    </row>
    <row r="186" spans="1:6" ht="38.25" x14ac:dyDescent="0.2">
      <c r="A186" s="5" t="s">
        <v>188</v>
      </c>
      <c r="B186" s="50" t="s">
        <v>118</v>
      </c>
      <c r="C186" s="12" t="s">
        <v>14</v>
      </c>
      <c r="D186" s="22">
        <v>44</v>
      </c>
      <c r="E186" s="59">
        <v>0</v>
      </c>
      <c r="F186" s="20">
        <f>E186*D186</f>
        <v>0</v>
      </c>
    </row>
    <row r="187" spans="1:6" x14ac:dyDescent="0.2">
      <c r="A187" s="5"/>
      <c r="B187" s="21" t="s">
        <v>15</v>
      </c>
      <c r="C187" s="22"/>
      <c r="D187" s="22"/>
      <c r="E187" s="14"/>
      <c r="F187" s="20"/>
    </row>
    <row r="188" spans="1:6" ht="344.25" x14ac:dyDescent="0.2">
      <c r="A188" s="5" t="s">
        <v>189</v>
      </c>
      <c r="B188" s="34" t="s">
        <v>122</v>
      </c>
      <c r="C188" s="12" t="s">
        <v>14</v>
      </c>
      <c r="D188" s="22">
        <v>1</v>
      </c>
      <c r="E188" s="59">
        <v>0</v>
      </c>
      <c r="F188" s="20">
        <f>E188*D188</f>
        <v>0</v>
      </c>
    </row>
    <row r="189" spans="1:6" x14ac:dyDescent="0.2">
      <c r="A189" s="5"/>
      <c r="B189" s="21" t="s">
        <v>15</v>
      </c>
      <c r="C189" s="22"/>
      <c r="D189" s="22"/>
      <c r="E189" s="14"/>
      <c r="F189" s="20"/>
    </row>
    <row r="190" spans="1:6" ht="216.75" x14ac:dyDescent="0.2">
      <c r="A190" s="5" t="s">
        <v>190</v>
      </c>
      <c r="B190" s="63" t="s">
        <v>124</v>
      </c>
      <c r="C190" s="22" t="s">
        <v>14</v>
      </c>
      <c r="D190" s="22">
        <v>1</v>
      </c>
      <c r="E190" s="59">
        <v>0</v>
      </c>
      <c r="F190" s="20">
        <f>E190*D190</f>
        <v>0</v>
      </c>
    </row>
    <row r="191" spans="1:6" x14ac:dyDescent="0.2">
      <c r="A191" s="5"/>
      <c r="B191" s="21" t="s">
        <v>15</v>
      </c>
      <c r="C191" s="22"/>
      <c r="D191" s="22"/>
      <c r="E191" s="14"/>
      <c r="F191" s="20"/>
    </row>
    <row r="192" spans="1:6" ht="306" x14ac:dyDescent="0.2">
      <c r="A192" s="5" t="s">
        <v>191</v>
      </c>
      <c r="B192" s="63" t="s">
        <v>192</v>
      </c>
      <c r="C192" s="22" t="s">
        <v>14</v>
      </c>
      <c r="D192" s="5" t="s">
        <v>193</v>
      </c>
      <c r="E192" s="25">
        <v>0</v>
      </c>
      <c r="F192" s="20">
        <f>E192*D192</f>
        <v>0</v>
      </c>
    </row>
    <row r="193" spans="1:6" x14ac:dyDescent="0.2">
      <c r="A193" s="5"/>
      <c r="B193" s="21" t="s">
        <v>15</v>
      </c>
      <c r="C193" s="22"/>
      <c r="D193" s="22"/>
      <c r="E193" s="14"/>
      <c r="F193" s="20"/>
    </row>
    <row r="194" spans="1:6" ht="242.25" x14ac:dyDescent="0.2">
      <c r="A194" s="5" t="s">
        <v>194</v>
      </c>
      <c r="B194" s="70" t="s">
        <v>126</v>
      </c>
      <c r="C194" s="22" t="s">
        <v>14</v>
      </c>
      <c r="D194" s="22">
        <v>1</v>
      </c>
      <c r="E194" s="14">
        <v>0</v>
      </c>
      <c r="F194" s="20">
        <f>E194*D194</f>
        <v>0</v>
      </c>
    </row>
    <row r="195" spans="1:6" x14ac:dyDescent="0.2">
      <c r="A195" s="5"/>
      <c r="B195" s="21" t="s">
        <v>15</v>
      </c>
      <c r="C195" s="22"/>
      <c r="D195" s="22"/>
      <c r="E195" s="14"/>
      <c r="F195" s="20"/>
    </row>
    <row r="196" spans="1:6" ht="76.5" x14ac:dyDescent="0.2">
      <c r="A196" s="5" t="s">
        <v>195</v>
      </c>
      <c r="B196" s="70" t="s">
        <v>128</v>
      </c>
      <c r="C196" s="22" t="s">
        <v>14</v>
      </c>
      <c r="D196" s="5" t="s">
        <v>129</v>
      </c>
      <c r="E196" s="14">
        <v>0</v>
      </c>
      <c r="F196" s="20">
        <f>E196*D196</f>
        <v>0</v>
      </c>
    </row>
    <row r="197" spans="1:6" x14ac:dyDescent="0.2">
      <c r="A197" s="5"/>
      <c r="B197" s="21" t="s">
        <v>15</v>
      </c>
      <c r="C197" s="22"/>
      <c r="D197" s="22"/>
      <c r="E197" s="14"/>
      <c r="F197" s="20"/>
    </row>
    <row r="198" spans="1:6" ht="76.5" x14ac:dyDescent="0.2">
      <c r="A198" s="5" t="s">
        <v>196</v>
      </c>
      <c r="B198" s="34" t="s">
        <v>131</v>
      </c>
      <c r="C198" s="22" t="s">
        <v>14</v>
      </c>
      <c r="D198" s="5" t="s">
        <v>129</v>
      </c>
      <c r="E198" s="59">
        <v>0</v>
      </c>
      <c r="F198" s="20">
        <f>E198*D198</f>
        <v>0</v>
      </c>
    </row>
    <row r="199" spans="1:6" x14ac:dyDescent="0.2">
      <c r="A199" s="5"/>
      <c r="B199" s="21" t="s">
        <v>15</v>
      </c>
      <c r="C199" s="22"/>
      <c r="D199" s="22"/>
      <c r="E199" s="14"/>
      <c r="F199" s="20"/>
    </row>
    <row r="200" spans="1:6" ht="242.25" x14ac:dyDescent="0.2">
      <c r="A200" s="5" t="s">
        <v>197</v>
      </c>
      <c r="B200" s="76" t="s">
        <v>198</v>
      </c>
      <c r="C200" s="22" t="s">
        <v>14</v>
      </c>
      <c r="D200" s="22">
        <v>1</v>
      </c>
      <c r="E200" s="14">
        <v>0</v>
      </c>
      <c r="F200" s="20">
        <f>E200*D200</f>
        <v>0</v>
      </c>
    </row>
    <row r="201" spans="1:6" x14ac:dyDescent="0.2">
      <c r="A201" s="5"/>
      <c r="B201" s="21" t="s">
        <v>15</v>
      </c>
      <c r="C201" s="22"/>
      <c r="D201" s="22"/>
      <c r="E201" s="14"/>
      <c r="F201" s="20"/>
    </row>
    <row r="202" spans="1:6" ht="76.5" x14ac:dyDescent="0.2">
      <c r="A202" s="5" t="s">
        <v>199</v>
      </c>
      <c r="B202" s="34" t="s">
        <v>131</v>
      </c>
      <c r="C202" s="22" t="s">
        <v>14</v>
      </c>
      <c r="D202" s="5" t="s">
        <v>200</v>
      </c>
      <c r="E202" s="14">
        <v>0</v>
      </c>
      <c r="F202" s="20">
        <f>E202*D202</f>
        <v>0</v>
      </c>
    </row>
    <row r="203" spans="1:6" x14ac:dyDescent="0.2">
      <c r="A203" s="5"/>
      <c r="B203" s="21" t="s">
        <v>15</v>
      </c>
      <c r="C203" s="22"/>
      <c r="D203" s="22"/>
      <c r="E203" s="14"/>
      <c r="F203" s="20"/>
    </row>
    <row r="204" spans="1:6" ht="76.5" x14ac:dyDescent="0.2">
      <c r="A204" s="5" t="s">
        <v>201</v>
      </c>
      <c r="B204" s="34" t="s">
        <v>202</v>
      </c>
      <c r="C204" s="22" t="s">
        <v>14</v>
      </c>
      <c r="D204" s="5" t="s">
        <v>129</v>
      </c>
      <c r="E204" s="14">
        <v>0</v>
      </c>
      <c r="F204" s="20">
        <f>E204*D204</f>
        <v>0</v>
      </c>
    </row>
    <row r="205" spans="1:6" x14ac:dyDescent="0.2">
      <c r="A205" s="5"/>
      <c r="B205" s="21" t="s">
        <v>15</v>
      </c>
      <c r="C205" s="22"/>
      <c r="D205" s="22"/>
      <c r="E205" s="14"/>
      <c r="F205" s="20"/>
    </row>
    <row r="206" spans="1:6" ht="242.25" x14ac:dyDescent="0.2">
      <c r="A206" s="5" t="s">
        <v>203</v>
      </c>
      <c r="B206" s="33" t="s">
        <v>204</v>
      </c>
      <c r="C206" s="22" t="s">
        <v>14</v>
      </c>
      <c r="D206" s="22">
        <v>1</v>
      </c>
      <c r="E206" s="14">
        <v>0</v>
      </c>
      <c r="F206" s="20">
        <f>E206*D206</f>
        <v>0</v>
      </c>
    </row>
    <row r="207" spans="1:6" x14ac:dyDescent="0.2">
      <c r="A207" s="5"/>
      <c r="B207" s="21" t="s">
        <v>15</v>
      </c>
      <c r="C207" s="22"/>
      <c r="D207" s="22"/>
      <c r="E207" s="14"/>
      <c r="F207" s="20"/>
    </row>
    <row r="208" spans="1:6" ht="76.5" x14ac:dyDescent="0.2">
      <c r="A208" s="5" t="s">
        <v>205</v>
      </c>
      <c r="B208" s="34" t="s">
        <v>206</v>
      </c>
      <c r="C208" s="22" t="s">
        <v>14</v>
      </c>
      <c r="D208" s="22">
        <v>4</v>
      </c>
      <c r="E208" s="14">
        <v>0</v>
      </c>
      <c r="F208" s="20">
        <f>E208*D208</f>
        <v>0</v>
      </c>
    </row>
    <row r="209" spans="1:6" x14ac:dyDescent="0.2">
      <c r="A209" s="5"/>
      <c r="B209" s="21" t="s">
        <v>15</v>
      </c>
      <c r="C209" s="22"/>
      <c r="D209" s="22"/>
      <c r="E209" s="14"/>
      <c r="F209" s="20"/>
    </row>
    <row r="210" spans="1:6" ht="229.5" x14ac:dyDescent="0.2">
      <c r="A210" s="5" t="s">
        <v>207</v>
      </c>
      <c r="B210" s="33" t="s">
        <v>208</v>
      </c>
      <c r="C210" s="64" t="s">
        <v>14</v>
      </c>
      <c r="D210" s="64">
        <v>1</v>
      </c>
      <c r="E210" s="65">
        <v>0</v>
      </c>
      <c r="F210" s="66">
        <f>D210*E210</f>
        <v>0</v>
      </c>
    </row>
    <row r="211" spans="1:6" x14ac:dyDescent="0.2">
      <c r="A211" s="5"/>
      <c r="B211" s="21" t="s">
        <v>15</v>
      </c>
      <c r="C211" s="22"/>
      <c r="D211" s="22"/>
      <c r="E211" s="14"/>
      <c r="F211" s="14"/>
    </row>
    <row r="212" spans="1:6" ht="76.5" x14ac:dyDescent="0.2">
      <c r="A212" s="5" t="s">
        <v>209</v>
      </c>
      <c r="B212" s="33" t="s">
        <v>206</v>
      </c>
      <c r="C212" s="64" t="s">
        <v>14</v>
      </c>
      <c r="D212" s="64">
        <v>4</v>
      </c>
      <c r="E212" s="65">
        <v>0</v>
      </c>
      <c r="F212" s="66">
        <f>D212*E212</f>
        <v>0</v>
      </c>
    </row>
    <row r="213" spans="1:6" x14ac:dyDescent="0.2">
      <c r="A213" s="5"/>
      <c r="B213" s="21" t="s">
        <v>15</v>
      </c>
      <c r="C213" s="22"/>
      <c r="D213" s="22"/>
      <c r="E213" s="14"/>
      <c r="F213" s="14"/>
    </row>
    <row r="214" spans="1:6" ht="76.5" x14ac:dyDescent="0.2">
      <c r="A214" s="5" t="s">
        <v>210</v>
      </c>
      <c r="B214" s="33" t="s">
        <v>211</v>
      </c>
      <c r="C214" s="64" t="s">
        <v>14</v>
      </c>
      <c r="D214" s="64">
        <v>8</v>
      </c>
      <c r="E214" s="65">
        <v>0</v>
      </c>
      <c r="F214" s="66">
        <f>D214*E214</f>
        <v>0</v>
      </c>
    </row>
    <row r="215" spans="1:6" x14ac:dyDescent="0.2">
      <c r="A215" s="5"/>
      <c r="B215" s="21" t="s">
        <v>15</v>
      </c>
      <c r="C215" s="22"/>
      <c r="D215" s="22"/>
      <c r="E215" s="14"/>
      <c r="F215" s="14"/>
    </row>
    <row r="216" spans="1:6" ht="129" x14ac:dyDescent="0.2">
      <c r="A216" s="5" t="s">
        <v>212</v>
      </c>
      <c r="B216" s="63" t="s">
        <v>151</v>
      </c>
      <c r="C216" s="64" t="s">
        <v>14</v>
      </c>
      <c r="D216" s="64">
        <v>1</v>
      </c>
      <c r="E216" s="65">
        <v>0</v>
      </c>
      <c r="F216" s="66">
        <f>D216*E216</f>
        <v>0</v>
      </c>
    </row>
    <row r="217" spans="1:6" x14ac:dyDescent="0.2">
      <c r="A217" s="5"/>
      <c r="B217" s="21" t="s">
        <v>15</v>
      </c>
      <c r="C217" s="22"/>
      <c r="D217" s="22"/>
      <c r="E217" s="14"/>
      <c r="F217" s="14"/>
    </row>
    <row r="218" spans="1:6" ht="318.75" x14ac:dyDescent="0.2">
      <c r="A218" s="5" t="s">
        <v>213</v>
      </c>
      <c r="B218" s="63" t="s">
        <v>214</v>
      </c>
      <c r="C218" s="22" t="s">
        <v>14</v>
      </c>
      <c r="D218" s="5" t="s">
        <v>193</v>
      </c>
      <c r="E218" s="14">
        <v>0</v>
      </c>
      <c r="F218" s="20">
        <f>E218*D218</f>
        <v>0</v>
      </c>
    </row>
    <row r="219" spans="1:6" x14ac:dyDescent="0.2">
      <c r="A219" s="5"/>
      <c r="B219" s="21" t="s">
        <v>15</v>
      </c>
      <c r="C219" s="22"/>
      <c r="D219" s="22"/>
      <c r="E219" s="14"/>
      <c r="F219" s="20"/>
    </row>
    <row r="220" spans="1:6" ht="344.25" x14ac:dyDescent="0.2">
      <c r="A220" s="5" t="s">
        <v>215</v>
      </c>
      <c r="B220" s="63" t="s">
        <v>216</v>
      </c>
      <c r="C220" s="22" t="s">
        <v>14</v>
      </c>
      <c r="D220" s="22">
        <v>1</v>
      </c>
      <c r="E220" s="14">
        <v>0</v>
      </c>
      <c r="F220" s="20">
        <f>E220*D220</f>
        <v>0</v>
      </c>
    </row>
    <row r="221" spans="1:6" x14ac:dyDescent="0.2">
      <c r="A221" s="5"/>
      <c r="B221" s="21" t="s">
        <v>15</v>
      </c>
      <c r="C221" s="22"/>
      <c r="D221" s="22"/>
      <c r="E221" s="14"/>
      <c r="F221" s="20"/>
    </row>
    <row r="222" spans="1:6" ht="331.5" x14ac:dyDescent="0.2">
      <c r="A222" s="5" t="s">
        <v>217</v>
      </c>
      <c r="B222" s="63" t="s">
        <v>218</v>
      </c>
      <c r="C222" s="22" t="s">
        <v>14</v>
      </c>
      <c r="D222" s="22">
        <v>1</v>
      </c>
      <c r="E222" s="14">
        <v>0</v>
      </c>
      <c r="F222" s="20">
        <f>D222*E222</f>
        <v>0</v>
      </c>
    </row>
    <row r="223" spans="1:6" x14ac:dyDescent="0.2">
      <c r="A223" s="5"/>
      <c r="B223" s="21" t="s">
        <v>15</v>
      </c>
      <c r="C223" s="22"/>
      <c r="D223" s="22"/>
      <c r="E223" s="14"/>
      <c r="F223" s="20"/>
    </row>
    <row r="224" spans="1:6" ht="76.5" x14ac:dyDescent="0.2">
      <c r="A224" s="5" t="s">
        <v>219</v>
      </c>
      <c r="B224" s="34" t="s">
        <v>131</v>
      </c>
      <c r="C224" s="22" t="s">
        <v>14</v>
      </c>
      <c r="D224" s="22">
        <v>4</v>
      </c>
      <c r="E224" s="14">
        <v>0</v>
      </c>
      <c r="F224" s="20">
        <f>D224*E224</f>
        <v>0</v>
      </c>
    </row>
    <row r="225" spans="1:6" x14ac:dyDescent="0.2">
      <c r="A225" s="5"/>
      <c r="B225" s="21" t="s">
        <v>15</v>
      </c>
      <c r="C225" s="22"/>
      <c r="D225" s="22"/>
      <c r="E225" s="14"/>
      <c r="F225" s="20"/>
    </row>
    <row r="226" spans="1:6" ht="76.5" x14ac:dyDescent="0.2">
      <c r="A226" s="5" t="s">
        <v>220</v>
      </c>
      <c r="B226" s="34" t="s">
        <v>221</v>
      </c>
      <c r="C226" s="22" t="s">
        <v>14</v>
      </c>
      <c r="D226" s="22">
        <v>12</v>
      </c>
      <c r="E226" s="14">
        <v>0</v>
      </c>
      <c r="F226" s="20">
        <f>D226*E226</f>
        <v>0</v>
      </c>
    </row>
    <row r="227" spans="1:6" x14ac:dyDescent="0.2">
      <c r="A227" s="5"/>
      <c r="B227" s="21" t="s">
        <v>15</v>
      </c>
      <c r="C227" s="22"/>
      <c r="D227" s="22"/>
      <c r="E227" s="14"/>
      <c r="F227" s="20"/>
    </row>
    <row r="228" spans="1:6" ht="331.5" x14ac:dyDescent="0.2">
      <c r="A228" s="5" t="s">
        <v>222</v>
      </c>
      <c r="B228" s="33" t="s">
        <v>223</v>
      </c>
      <c r="C228" s="12" t="s">
        <v>14</v>
      </c>
      <c r="D228" s="22">
        <v>1</v>
      </c>
      <c r="E228" s="25">
        <v>0</v>
      </c>
      <c r="F228" s="20">
        <f>E228*D228</f>
        <v>0</v>
      </c>
    </row>
    <row r="229" spans="1:6" x14ac:dyDescent="0.2">
      <c r="A229" s="5"/>
      <c r="B229" s="21" t="s">
        <v>15</v>
      </c>
      <c r="C229" s="22"/>
      <c r="D229" s="22"/>
      <c r="E229" s="14"/>
      <c r="F229" s="20"/>
    </row>
    <row r="230" spans="1:6" ht="165.75" x14ac:dyDescent="0.2">
      <c r="A230" s="5" t="s">
        <v>224</v>
      </c>
      <c r="B230" s="33" t="s">
        <v>225</v>
      </c>
      <c r="C230" s="12" t="s">
        <v>14</v>
      </c>
      <c r="D230" s="22">
        <v>1</v>
      </c>
      <c r="E230" s="25">
        <v>0</v>
      </c>
      <c r="F230" s="20">
        <f>E230*D230</f>
        <v>0</v>
      </c>
    </row>
    <row r="231" spans="1:6" x14ac:dyDescent="0.2">
      <c r="A231" s="5"/>
      <c r="B231" s="21" t="s">
        <v>15</v>
      </c>
      <c r="C231" s="22"/>
      <c r="D231" s="22"/>
      <c r="E231" s="14"/>
      <c r="F231" s="20"/>
    </row>
    <row r="232" spans="1:6" ht="114.75" x14ac:dyDescent="0.2">
      <c r="A232" s="5" t="s">
        <v>226</v>
      </c>
      <c r="B232" s="74" t="s">
        <v>227</v>
      </c>
      <c r="C232" s="22" t="s">
        <v>14</v>
      </c>
      <c r="D232" s="22">
        <v>1</v>
      </c>
      <c r="E232" s="14">
        <v>0</v>
      </c>
      <c r="F232" s="20">
        <f>E232*D232</f>
        <v>0</v>
      </c>
    </row>
    <row r="233" spans="1:6" x14ac:dyDescent="0.2">
      <c r="A233" s="5"/>
      <c r="B233" s="21" t="s">
        <v>15</v>
      </c>
      <c r="C233" s="22"/>
      <c r="D233" s="22"/>
      <c r="E233" s="14"/>
      <c r="F233" s="20"/>
    </row>
    <row r="234" spans="1:6" ht="114.75" x14ac:dyDescent="0.2">
      <c r="A234" s="5" t="s">
        <v>228</v>
      </c>
      <c r="B234" s="74" t="s">
        <v>229</v>
      </c>
      <c r="C234" s="22" t="s">
        <v>14</v>
      </c>
      <c r="D234" s="5" t="s">
        <v>230</v>
      </c>
      <c r="E234" s="14">
        <v>0</v>
      </c>
      <c r="F234" s="20">
        <f>E234*D234</f>
        <v>0</v>
      </c>
    </row>
    <row r="235" spans="1:6" x14ac:dyDescent="0.2">
      <c r="A235" s="5"/>
      <c r="B235" s="21" t="s">
        <v>15</v>
      </c>
      <c r="C235" s="22"/>
      <c r="D235" s="22"/>
      <c r="E235" s="14"/>
      <c r="F235" s="20"/>
    </row>
    <row r="236" spans="1:6" ht="76.5" x14ac:dyDescent="0.2">
      <c r="A236" s="5" t="s">
        <v>231</v>
      </c>
      <c r="B236" s="34" t="s">
        <v>131</v>
      </c>
      <c r="C236" s="22" t="s">
        <v>14</v>
      </c>
      <c r="D236" s="22">
        <v>4</v>
      </c>
      <c r="E236" s="14">
        <v>0</v>
      </c>
      <c r="F236" s="20">
        <f>D236*E236</f>
        <v>0</v>
      </c>
    </row>
    <row r="237" spans="1:6" x14ac:dyDescent="0.2">
      <c r="A237" s="5"/>
      <c r="B237" s="21" t="s">
        <v>15</v>
      </c>
      <c r="C237" s="22"/>
      <c r="D237" s="22"/>
      <c r="E237" s="14"/>
      <c r="F237" s="20"/>
    </row>
    <row r="238" spans="1:6" ht="38.25" x14ac:dyDescent="0.2">
      <c r="A238" s="5" t="s">
        <v>232</v>
      </c>
      <c r="B238" s="18" t="s">
        <v>21</v>
      </c>
      <c r="C238" s="22" t="s">
        <v>14</v>
      </c>
      <c r="D238" s="22">
        <v>1</v>
      </c>
      <c r="E238" s="25">
        <v>0</v>
      </c>
      <c r="F238" s="20">
        <f>E238*D238</f>
        <v>0</v>
      </c>
    </row>
    <row r="239" spans="1:6" x14ac:dyDescent="0.2">
      <c r="A239" s="5"/>
      <c r="B239" s="21" t="s">
        <v>15</v>
      </c>
      <c r="C239" s="22"/>
      <c r="D239" s="22"/>
      <c r="E239" s="14"/>
      <c r="F239" s="20"/>
    </row>
    <row r="240" spans="1:6" ht="38.25" x14ac:dyDescent="0.2">
      <c r="A240" s="5" t="s">
        <v>233</v>
      </c>
      <c r="B240" s="18" t="s">
        <v>19</v>
      </c>
      <c r="C240" s="22" t="s">
        <v>14</v>
      </c>
      <c r="D240" s="22">
        <v>1</v>
      </c>
      <c r="E240" s="25">
        <v>0</v>
      </c>
      <c r="F240" s="20">
        <f>E240*D240</f>
        <v>0</v>
      </c>
    </row>
    <row r="241" spans="1:6" x14ac:dyDescent="0.2">
      <c r="A241" s="5"/>
      <c r="B241" s="21" t="s">
        <v>15</v>
      </c>
      <c r="C241" s="22"/>
      <c r="D241" s="22"/>
      <c r="E241" s="14"/>
      <c r="F241" s="20"/>
    </row>
    <row r="242" spans="1:6" ht="114.75" x14ac:dyDescent="0.2">
      <c r="A242" s="5" t="s">
        <v>234</v>
      </c>
      <c r="B242" s="77" t="s">
        <v>158</v>
      </c>
      <c r="C242" s="22" t="s">
        <v>14</v>
      </c>
      <c r="D242" s="22">
        <v>1</v>
      </c>
      <c r="E242" s="25">
        <v>0</v>
      </c>
      <c r="F242" s="20">
        <f>E242*D242</f>
        <v>0</v>
      </c>
    </row>
    <row r="243" spans="1:6" x14ac:dyDescent="0.2">
      <c r="A243" s="5"/>
      <c r="B243" s="21" t="s">
        <v>15</v>
      </c>
      <c r="C243" s="22"/>
      <c r="D243" s="22"/>
      <c r="E243" s="14"/>
      <c r="F243" s="20"/>
    </row>
    <row r="244" spans="1:6" ht="38.25" x14ac:dyDescent="0.2">
      <c r="A244" s="5" t="s">
        <v>235</v>
      </c>
      <c r="B244" s="78" t="s">
        <v>236</v>
      </c>
      <c r="C244" s="22" t="s">
        <v>14</v>
      </c>
      <c r="D244" s="22">
        <v>1</v>
      </c>
      <c r="E244" s="25">
        <v>0</v>
      </c>
      <c r="F244" s="20">
        <f>E244*D244</f>
        <v>0</v>
      </c>
    </row>
    <row r="245" spans="1:6" x14ac:dyDescent="0.2">
      <c r="A245" s="5"/>
      <c r="B245" s="21" t="s">
        <v>15</v>
      </c>
      <c r="C245" s="22"/>
      <c r="D245" s="22"/>
      <c r="E245" s="14"/>
      <c r="F245" s="20"/>
    </row>
    <row r="246" spans="1:6" ht="25.5" x14ac:dyDescent="0.2">
      <c r="A246" s="43" t="s">
        <v>237</v>
      </c>
      <c r="B246" s="40" t="s">
        <v>63</v>
      </c>
      <c r="C246" s="24" t="s">
        <v>14</v>
      </c>
      <c r="D246" s="24">
        <v>1</v>
      </c>
      <c r="E246" s="25">
        <v>0</v>
      </c>
      <c r="F246" s="53">
        <f>D246*E246</f>
        <v>0</v>
      </c>
    </row>
    <row r="247" spans="1:6" x14ac:dyDescent="0.2">
      <c r="A247" s="43"/>
      <c r="B247" s="21" t="s">
        <v>15</v>
      </c>
      <c r="C247" s="24"/>
      <c r="D247" s="24"/>
      <c r="E247" s="25"/>
      <c r="F247" s="53"/>
    </row>
    <row r="248" spans="1:6" ht="267.75" x14ac:dyDescent="0.2">
      <c r="A248" s="43" t="s">
        <v>238</v>
      </c>
      <c r="B248" s="63" t="s">
        <v>239</v>
      </c>
      <c r="C248" s="24" t="s">
        <v>14</v>
      </c>
      <c r="D248" s="24">
        <v>1</v>
      </c>
      <c r="E248" s="25">
        <v>0</v>
      </c>
      <c r="F248" s="53">
        <f>D248*E248</f>
        <v>0</v>
      </c>
    </row>
    <row r="249" spans="1:6" x14ac:dyDescent="0.2">
      <c r="A249" s="43"/>
      <c r="B249" s="21" t="s">
        <v>15</v>
      </c>
      <c r="C249" s="79"/>
      <c r="D249" s="79"/>
      <c r="E249" s="79"/>
      <c r="F249" s="79"/>
    </row>
    <row r="250" spans="1:6" ht="267.75" x14ac:dyDescent="0.2">
      <c r="A250" s="43" t="s">
        <v>240</v>
      </c>
      <c r="B250" s="80" t="s">
        <v>241</v>
      </c>
      <c r="C250" s="22" t="s">
        <v>14</v>
      </c>
      <c r="D250" s="22">
        <v>1</v>
      </c>
      <c r="E250" s="14">
        <v>0</v>
      </c>
      <c r="F250" s="53">
        <f>D250*E250</f>
        <v>0</v>
      </c>
    </row>
    <row r="251" spans="1:6" x14ac:dyDescent="0.2">
      <c r="A251" s="43"/>
      <c r="B251" s="21" t="s">
        <v>15</v>
      </c>
      <c r="C251" s="64"/>
      <c r="D251" s="81"/>
      <c r="E251" s="82"/>
      <c r="F251" s="83"/>
    </row>
    <row r="252" spans="1:6" x14ac:dyDescent="0.2">
      <c r="A252" s="107" t="s">
        <v>242</v>
      </c>
      <c r="B252" s="108"/>
      <c r="C252" s="108"/>
      <c r="D252" s="108"/>
      <c r="E252" s="109"/>
      <c r="F252" s="36">
        <f>SUM(F164:F250)</f>
        <v>0</v>
      </c>
    </row>
    <row r="253" spans="1:6" ht="15" x14ac:dyDescent="0.2">
      <c r="A253" s="106" t="s">
        <v>243</v>
      </c>
      <c r="B253" s="106"/>
      <c r="C253" s="106"/>
      <c r="D253" s="106"/>
      <c r="E253" s="106"/>
      <c r="F253" s="106"/>
    </row>
    <row r="254" spans="1:6" ht="89.25" x14ac:dyDescent="0.2">
      <c r="A254" s="43" t="s">
        <v>244</v>
      </c>
      <c r="B254" s="84" t="s">
        <v>245</v>
      </c>
      <c r="C254" s="22" t="s">
        <v>14</v>
      </c>
      <c r="D254" s="22">
        <v>1</v>
      </c>
      <c r="E254" s="14">
        <v>0</v>
      </c>
      <c r="F254" s="53">
        <f>D254*E254</f>
        <v>0</v>
      </c>
    </row>
    <row r="255" spans="1:6" x14ac:dyDescent="0.2">
      <c r="A255" s="5"/>
      <c r="B255" s="21" t="s">
        <v>15</v>
      </c>
      <c r="C255" s="64"/>
      <c r="D255" s="81"/>
      <c r="E255" s="82"/>
      <c r="F255" s="83"/>
    </row>
    <row r="256" spans="1:6" ht="76.5" x14ac:dyDescent="0.2">
      <c r="A256" s="43" t="s">
        <v>246</v>
      </c>
      <c r="B256" s="41" t="s">
        <v>247</v>
      </c>
      <c r="C256" s="22" t="s">
        <v>14</v>
      </c>
      <c r="D256" s="22">
        <v>1</v>
      </c>
      <c r="E256" s="14">
        <v>0</v>
      </c>
      <c r="F256" s="53">
        <f>D256*E256</f>
        <v>0</v>
      </c>
    </row>
    <row r="257" spans="1:6" x14ac:dyDescent="0.2">
      <c r="A257" s="5"/>
      <c r="B257" s="21" t="s">
        <v>15</v>
      </c>
      <c r="C257" s="64"/>
      <c r="D257" s="81"/>
      <c r="E257" s="82"/>
      <c r="F257" s="83"/>
    </row>
    <row r="258" spans="1:6" x14ac:dyDescent="0.2">
      <c r="A258" s="107" t="s">
        <v>248</v>
      </c>
      <c r="B258" s="108"/>
      <c r="C258" s="108"/>
      <c r="D258" s="108"/>
      <c r="E258" s="109"/>
      <c r="F258" s="36">
        <f>SUM(F254:F256)</f>
        <v>0</v>
      </c>
    </row>
    <row r="259" spans="1:6" ht="15" x14ac:dyDescent="0.2">
      <c r="A259" s="106" t="s">
        <v>249</v>
      </c>
      <c r="B259" s="106"/>
      <c r="C259" s="106"/>
      <c r="D259" s="106"/>
      <c r="E259" s="106"/>
      <c r="F259" s="106"/>
    </row>
    <row r="260" spans="1:6" ht="165.75" x14ac:dyDescent="0.2">
      <c r="A260" s="43" t="s">
        <v>250</v>
      </c>
      <c r="B260" s="85" t="s">
        <v>251</v>
      </c>
      <c r="C260" s="22" t="s">
        <v>14</v>
      </c>
      <c r="D260" s="22">
        <v>2</v>
      </c>
      <c r="E260" s="14">
        <v>0</v>
      </c>
      <c r="F260" s="53">
        <f>D260*E260</f>
        <v>0</v>
      </c>
    </row>
    <row r="261" spans="1:6" ht="15" x14ac:dyDescent="0.2">
      <c r="A261" s="86"/>
      <c r="B261" s="21" t="s">
        <v>15</v>
      </c>
      <c r="C261" s="86"/>
      <c r="D261" s="86"/>
      <c r="E261" s="86"/>
      <c r="F261" s="86"/>
    </row>
    <row r="262" spans="1:6" ht="191.25" x14ac:dyDescent="0.2">
      <c r="A262" s="43" t="s">
        <v>252</v>
      </c>
      <c r="B262" s="85" t="s">
        <v>253</v>
      </c>
      <c r="C262" s="22" t="s">
        <v>14</v>
      </c>
      <c r="D262" s="22">
        <v>1</v>
      </c>
      <c r="E262" s="14">
        <v>0</v>
      </c>
      <c r="F262" s="53">
        <f>D262*E262</f>
        <v>0</v>
      </c>
    </row>
    <row r="263" spans="1:6" ht="15" x14ac:dyDescent="0.2">
      <c r="A263" s="86"/>
      <c r="B263" s="21" t="s">
        <v>15</v>
      </c>
      <c r="C263" s="86"/>
      <c r="D263" s="86"/>
      <c r="E263" s="86"/>
      <c r="F263" s="86"/>
    </row>
    <row r="264" spans="1:6" x14ac:dyDescent="0.2">
      <c r="A264" s="107" t="s">
        <v>254</v>
      </c>
      <c r="B264" s="108"/>
      <c r="C264" s="108"/>
      <c r="D264" s="108"/>
      <c r="E264" s="109"/>
      <c r="F264" s="36">
        <f>SUM(F260:F262)</f>
        <v>0</v>
      </c>
    </row>
    <row r="265" spans="1:6" ht="15" x14ac:dyDescent="0.2">
      <c r="A265" s="106" t="s">
        <v>255</v>
      </c>
      <c r="B265" s="106"/>
      <c r="C265" s="106"/>
      <c r="D265" s="106"/>
      <c r="E265" s="106"/>
      <c r="F265" s="106"/>
    </row>
    <row r="266" spans="1:6" ht="114.75" x14ac:dyDescent="0.2">
      <c r="A266" s="86"/>
      <c r="B266" s="87" t="s">
        <v>256</v>
      </c>
      <c r="C266" s="86"/>
      <c r="D266" s="86"/>
      <c r="E266" s="86"/>
      <c r="F266" s="86"/>
    </row>
    <row r="267" spans="1:6" ht="344.25" x14ac:dyDescent="0.2">
      <c r="A267" s="43" t="s">
        <v>257</v>
      </c>
      <c r="B267" s="21" t="s">
        <v>258</v>
      </c>
      <c r="C267" s="22" t="s">
        <v>259</v>
      </c>
      <c r="D267" s="22">
        <v>53</v>
      </c>
      <c r="E267" s="14">
        <v>0</v>
      </c>
      <c r="F267" s="53">
        <f>D267*E267</f>
        <v>0</v>
      </c>
    </row>
    <row r="268" spans="1:6" x14ac:dyDescent="0.2">
      <c r="A268" s="43"/>
      <c r="B268" s="21" t="s">
        <v>15</v>
      </c>
      <c r="C268" s="22"/>
      <c r="D268" s="22"/>
      <c r="E268" s="14"/>
      <c r="F268" s="53"/>
    </row>
    <row r="269" spans="1:6" ht="51" x14ac:dyDescent="0.2">
      <c r="A269" s="43" t="s">
        <v>260</v>
      </c>
      <c r="B269" s="21" t="s">
        <v>261</v>
      </c>
      <c r="C269" s="22" t="s">
        <v>14</v>
      </c>
      <c r="D269" s="22">
        <v>1</v>
      </c>
      <c r="E269" s="14">
        <v>0</v>
      </c>
      <c r="F269" s="53">
        <f>D269*E269</f>
        <v>0</v>
      </c>
    </row>
    <row r="270" spans="1:6" ht="15" x14ac:dyDescent="0.2">
      <c r="A270" s="86"/>
      <c r="B270" s="21" t="s">
        <v>15</v>
      </c>
      <c r="C270" s="86"/>
      <c r="D270" s="86"/>
      <c r="E270" s="86"/>
      <c r="F270" s="86"/>
    </row>
    <row r="271" spans="1:6" ht="51" x14ac:dyDescent="0.2">
      <c r="A271" s="86"/>
      <c r="B271" s="88" t="s">
        <v>262</v>
      </c>
      <c r="C271" s="86"/>
      <c r="D271" s="86"/>
      <c r="E271" s="86"/>
      <c r="F271" s="86"/>
    </row>
    <row r="272" spans="1:6" x14ac:dyDescent="0.2">
      <c r="A272" s="43" t="s">
        <v>263</v>
      </c>
      <c r="B272" s="87" t="s">
        <v>264</v>
      </c>
      <c r="C272" s="22" t="s">
        <v>14</v>
      </c>
      <c r="D272" s="22">
        <v>2</v>
      </c>
      <c r="E272" s="14">
        <v>0</v>
      </c>
      <c r="F272" s="53">
        <f>D272*E272</f>
        <v>0</v>
      </c>
    </row>
    <row r="273" spans="1:6" ht="15" x14ac:dyDescent="0.2">
      <c r="A273" s="86"/>
      <c r="B273" s="21" t="s">
        <v>15</v>
      </c>
      <c r="C273" s="86"/>
      <c r="D273" s="86"/>
      <c r="E273" s="86"/>
      <c r="F273" s="86"/>
    </row>
    <row r="274" spans="1:6" x14ac:dyDescent="0.2">
      <c r="A274" s="43" t="s">
        <v>265</v>
      </c>
      <c r="B274" s="87" t="s">
        <v>266</v>
      </c>
      <c r="C274" s="22" t="s">
        <v>14</v>
      </c>
      <c r="D274" s="22">
        <v>2</v>
      </c>
      <c r="E274" s="14">
        <v>0</v>
      </c>
      <c r="F274" s="53">
        <f>D274*E274</f>
        <v>0</v>
      </c>
    </row>
    <row r="275" spans="1:6" ht="15" x14ac:dyDescent="0.2">
      <c r="A275" s="86"/>
      <c r="B275" s="21" t="s">
        <v>15</v>
      </c>
      <c r="C275" s="86"/>
      <c r="D275" s="86"/>
      <c r="E275" s="86"/>
      <c r="F275" s="86"/>
    </row>
    <row r="276" spans="1:6" x14ac:dyDescent="0.2">
      <c r="A276" s="43" t="s">
        <v>267</v>
      </c>
      <c r="B276" s="87" t="s">
        <v>268</v>
      </c>
      <c r="C276" s="22" t="s">
        <v>14</v>
      </c>
      <c r="D276" s="22">
        <v>2</v>
      </c>
      <c r="E276" s="14">
        <v>0</v>
      </c>
      <c r="F276" s="53">
        <f>D276*E276</f>
        <v>0</v>
      </c>
    </row>
    <row r="277" spans="1:6" ht="15" x14ac:dyDescent="0.2">
      <c r="A277" s="86"/>
      <c r="B277" s="21" t="s">
        <v>15</v>
      </c>
      <c r="C277" s="86"/>
      <c r="D277" s="86"/>
      <c r="E277" s="86"/>
      <c r="F277" s="86"/>
    </row>
    <row r="278" spans="1:6" x14ac:dyDescent="0.2">
      <c r="A278" s="43" t="s">
        <v>269</v>
      </c>
      <c r="B278" s="21" t="s">
        <v>270</v>
      </c>
      <c r="C278" s="22" t="s">
        <v>14</v>
      </c>
      <c r="D278" s="22">
        <v>2</v>
      </c>
      <c r="E278" s="14">
        <v>0</v>
      </c>
      <c r="F278" s="53">
        <f>D278*E278</f>
        <v>0</v>
      </c>
    </row>
    <row r="279" spans="1:6" ht="15" x14ac:dyDescent="0.2">
      <c r="A279" s="86"/>
      <c r="B279" s="21" t="s">
        <v>15</v>
      </c>
      <c r="C279" s="86"/>
      <c r="D279" s="86"/>
      <c r="E279" s="86"/>
      <c r="F279" s="86"/>
    </row>
    <row r="280" spans="1:6" x14ac:dyDescent="0.2">
      <c r="A280" s="43" t="s">
        <v>271</v>
      </c>
      <c r="B280" s="87" t="s">
        <v>272</v>
      </c>
      <c r="C280" s="22" t="s">
        <v>14</v>
      </c>
      <c r="D280" s="22">
        <v>2</v>
      </c>
      <c r="E280" s="14">
        <v>0</v>
      </c>
      <c r="F280" s="53">
        <f>D280*E280</f>
        <v>0</v>
      </c>
    </row>
    <row r="281" spans="1:6" ht="15" x14ac:dyDescent="0.2">
      <c r="A281" s="86"/>
      <c r="B281" s="21" t="s">
        <v>15</v>
      </c>
      <c r="C281" s="86"/>
      <c r="D281" s="86"/>
      <c r="E281" s="86"/>
      <c r="F281" s="86"/>
    </row>
    <row r="282" spans="1:6" ht="25.5" x14ac:dyDescent="0.2">
      <c r="A282" s="43" t="s">
        <v>273</v>
      </c>
      <c r="B282" s="87" t="s">
        <v>274</v>
      </c>
      <c r="C282" s="22" t="s">
        <v>14</v>
      </c>
      <c r="D282" s="22">
        <v>2</v>
      </c>
      <c r="E282" s="14">
        <v>0</v>
      </c>
      <c r="F282" s="53">
        <f>D282*E282</f>
        <v>0</v>
      </c>
    </row>
    <row r="283" spans="1:6" x14ac:dyDescent="0.2">
      <c r="A283" s="107" t="s">
        <v>275</v>
      </c>
      <c r="B283" s="108"/>
      <c r="C283" s="108"/>
      <c r="D283" s="108"/>
      <c r="E283" s="109"/>
      <c r="F283" s="36">
        <f>SUM(F267:F282)</f>
        <v>0</v>
      </c>
    </row>
    <row r="284" spans="1:6" x14ac:dyDescent="0.2">
      <c r="A284" s="89"/>
      <c r="B284" s="90"/>
      <c r="C284" s="89"/>
      <c r="D284" s="89"/>
      <c r="E284" s="89"/>
      <c r="F284" s="91"/>
    </row>
    <row r="285" spans="1:6" x14ac:dyDescent="0.2">
      <c r="A285" s="90"/>
      <c r="B285" s="90"/>
      <c r="C285" s="90"/>
      <c r="D285" s="90"/>
      <c r="E285" s="90"/>
      <c r="F285" s="92"/>
    </row>
    <row r="286" spans="1:6" x14ac:dyDescent="0.2">
      <c r="A286" s="90"/>
      <c r="B286" s="90"/>
      <c r="C286" s="90"/>
      <c r="D286" s="90"/>
      <c r="E286" s="90"/>
      <c r="F286" s="92"/>
    </row>
    <row r="287" spans="1:6" x14ac:dyDescent="0.2">
      <c r="A287" s="90"/>
      <c r="B287" s="90"/>
      <c r="C287" s="90"/>
      <c r="D287" s="90"/>
      <c r="E287" s="90"/>
      <c r="F287" s="92"/>
    </row>
    <row r="288" spans="1:6" x14ac:dyDescent="0.2">
      <c r="A288" s="90"/>
      <c r="B288" s="90"/>
      <c r="C288" s="90"/>
      <c r="D288" s="90"/>
      <c r="E288" s="90"/>
      <c r="F288" s="92"/>
    </row>
    <row r="289" spans="1:8" ht="15" x14ac:dyDescent="0.2">
      <c r="A289" s="93"/>
      <c r="B289" s="94"/>
      <c r="C289" s="93"/>
      <c r="D289" s="93"/>
      <c r="E289" s="93"/>
      <c r="F289" s="95"/>
    </row>
    <row r="290" spans="1:8" ht="18" x14ac:dyDescent="0.2">
      <c r="A290" s="96"/>
      <c r="B290" s="97" t="s">
        <v>276</v>
      </c>
      <c r="C290" s="98"/>
      <c r="D290" s="98"/>
      <c r="E290" s="99"/>
      <c r="F290" s="99"/>
    </row>
    <row r="291" spans="1:8" ht="15.75" x14ac:dyDescent="0.2">
      <c r="A291" s="96"/>
      <c r="B291" s="100"/>
      <c r="C291" s="98"/>
      <c r="D291" s="101" t="s">
        <v>277</v>
      </c>
      <c r="E291" s="99"/>
      <c r="F291" s="102">
        <f>SUM(F12,F34,F54,F60,F70,F74,F78,F84,F154,F162,F252,F258,F264,F283)</f>
        <v>0</v>
      </c>
    </row>
    <row r="292" spans="1:8" ht="13.5" customHeight="1" x14ac:dyDescent="0.2">
      <c r="A292" s="96"/>
      <c r="B292" s="100"/>
      <c r="C292" s="98"/>
      <c r="D292" s="98"/>
      <c r="E292" s="99"/>
      <c r="F292" s="99"/>
    </row>
    <row r="293" spans="1:8" ht="12" customHeight="1" x14ac:dyDescent="0.2">
      <c r="A293" s="96"/>
      <c r="B293" s="100"/>
      <c r="C293" s="98"/>
      <c r="D293" s="101" t="s">
        <v>278</v>
      </c>
      <c r="E293" s="99"/>
      <c r="F293" s="103">
        <f>F291*0.25</f>
        <v>0</v>
      </c>
    </row>
    <row r="294" spans="1:8" ht="14.25" customHeight="1" x14ac:dyDescent="0.2">
      <c r="A294" s="96"/>
      <c r="B294" s="100"/>
      <c r="C294" s="98"/>
      <c r="D294" s="98"/>
      <c r="E294" s="99"/>
      <c r="F294" s="99"/>
    </row>
    <row r="295" spans="1:8" ht="15.75" x14ac:dyDescent="0.2">
      <c r="A295" s="96"/>
      <c r="B295" s="100"/>
      <c r="C295" s="98"/>
      <c r="D295" s="104" t="s">
        <v>279</v>
      </c>
      <c r="E295" s="99"/>
      <c r="F295" s="102">
        <f>SUM(F291:F293)</f>
        <v>0</v>
      </c>
    </row>
    <row r="296" spans="1:8" ht="20.25" customHeight="1" x14ac:dyDescent="0.2">
      <c r="A296" s="96"/>
    </row>
    <row r="297" spans="1:8" ht="20.25" customHeight="1" x14ac:dyDescent="0.2">
      <c r="A297" s="96"/>
    </row>
    <row r="298" spans="1:8" x14ac:dyDescent="0.2">
      <c r="G298" s="105"/>
      <c r="H298" s="105"/>
    </row>
    <row r="299" spans="1:8" x14ac:dyDescent="0.2">
      <c r="G299" s="105"/>
    </row>
    <row r="300" spans="1:8" ht="58.5" customHeight="1" x14ac:dyDescent="0.2"/>
    <row r="307" ht="12.75" customHeight="1" x14ac:dyDescent="0.2"/>
    <row r="324" ht="42" customHeight="1" x14ac:dyDescent="0.2"/>
    <row r="325" ht="15.75" customHeight="1" x14ac:dyDescent="0.2"/>
    <row r="330" ht="375" customHeight="1" x14ac:dyDescent="0.2"/>
    <row r="352" ht="12.75" customHeight="1" x14ac:dyDescent="0.2"/>
  </sheetData>
  <mergeCells count="28">
    <mergeCell ref="A54:E54"/>
    <mergeCell ref="A3:F3"/>
    <mergeCell ref="A12:E12"/>
    <mergeCell ref="A13:F13"/>
    <mergeCell ref="A34:E34"/>
    <mergeCell ref="A35:F35"/>
    <mergeCell ref="A154:E154"/>
    <mergeCell ref="A55:F55"/>
    <mergeCell ref="A60:E60"/>
    <mergeCell ref="A61:F61"/>
    <mergeCell ref="A70:E70"/>
    <mergeCell ref="A71:F71"/>
    <mergeCell ref="A74:E74"/>
    <mergeCell ref="A75:F75"/>
    <mergeCell ref="A78:E78"/>
    <mergeCell ref="A79:F79"/>
    <mergeCell ref="A84:E84"/>
    <mergeCell ref="A85:F85"/>
    <mergeCell ref="A259:F259"/>
    <mergeCell ref="A264:E264"/>
    <mergeCell ref="A265:F265"/>
    <mergeCell ref="A283:E283"/>
    <mergeCell ref="A155:F155"/>
    <mergeCell ref="A162:E162"/>
    <mergeCell ref="A163:F163"/>
    <mergeCell ref="A252:E252"/>
    <mergeCell ref="A253:F253"/>
    <mergeCell ref="A258:E258"/>
  </mergeCells>
  <pageMargins left="0.7" right="0.7" top="1.015625" bottom="0.75" header="0.3" footer="0.3"/>
  <pageSetup paperSize="9" orientation="portrait" verticalDpi="0" r:id="rId1"/>
  <headerFooter>
    <oddHeader>&amp;CInvestitor:Općina Hercegovac, Moslavačka 147, Hercegovac
Građevina/Lokacija: Osnovna škola - rekonstrukcija i dogradnja, Hercegovac, k.č.br.753, k.o.Hercegovac
Faza projekta: Glavni projekt - Vanjsko dječje igralište i unutarnje opremanje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OPREMANJE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prijenosno</dc:creator>
  <cp:lastModifiedBy>Hp prijenosno</cp:lastModifiedBy>
  <dcterms:created xsi:type="dcterms:W3CDTF">2018-09-26T07:19:37Z</dcterms:created>
  <dcterms:modified xsi:type="dcterms:W3CDTF">2018-10-09T12:05:12Z</dcterms:modified>
</cp:coreProperties>
</file>